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ingle" sheetId="1" r:id="rId1"/>
    <sheet name="Trip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Jim Mirabella</author>
  </authors>
  <commentList>
    <comment ref="E32" authorId="0">
      <text>
        <r>
          <rPr>
            <b/>
            <sz val="8"/>
            <rFont val="Tahoma"/>
            <family val="2"/>
          </rPr>
          <t>Input the value for which you want to compute the probability of being less than.</t>
        </r>
      </text>
    </comment>
    <comment ref="E33" authorId="0">
      <text>
        <r>
          <rPr>
            <b/>
            <sz val="8"/>
            <rFont val="Tahoma"/>
            <family val="2"/>
          </rPr>
          <t>Input the value for which you want to compute the probability of being greater than.</t>
        </r>
      </text>
    </comment>
  </commentList>
</comments>
</file>

<file path=xl/sharedStrings.xml><?xml version="1.0" encoding="utf-8"?>
<sst xmlns="http://schemas.openxmlformats.org/spreadsheetml/2006/main" count="135" uniqueCount="71">
  <si>
    <t>Project Management (Single Time Estimate)</t>
  </si>
  <si>
    <t>Project Completion Time =</t>
  </si>
  <si>
    <t>Task Description</t>
  </si>
  <si>
    <t>Time</t>
  </si>
  <si>
    <t>Pred 1</t>
  </si>
  <si>
    <t>Pred 2</t>
  </si>
  <si>
    <t>Pred 3</t>
  </si>
  <si>
    <t>Pred 4</t>
  </si>
  <si>
    <t>Pred 5</t>
  </si>
  <si>
    <t>Early Start</t>
  </si>
  <si>
    <t>Early Finish</t>
  </si>
  <si>
    <t>Late  Start</t>
  </si>
  <si>
    <t>Late Finish</t>
  </si>
  <si>
    <t>Slack</t>
  </si>
  <si>
    <t>Critical Path</t>
  </si>
  <si>
    <t>Task</t>
  </si>
  <si>
    <t>A</t>
  </si>
  <si>
    <t>Prepare arch drawings</t>
  </si>
  <si>
    <t>B</t>
  </si>
  <si>
    <t>Identify potential tenants</t>
  </si>
  <si>
    <t>C</t>
  </si>
  <si>
    <t>Develop prospectus</t>
  </si>
  <si>
    <t>D</t>
  </si>
  <si>
    <t>Select contractor</t>
  </si>
  <si>
    <t>E</t>
  </si>
  <si>
    <t>Prepare permits</t>
  </si>
  <si>
    <t>F</t>
  </si>
  <si>
    <t>Obtain approval for permit</t>
  </si>
  <si>
    <t>G</t>
  </si>
  <si>
    <t>Perform construction</t>
  </si>
  <si>
    <t>H</t>
  </si>
  <si>
    <t>Finalize contracts with tenants</t>
  </si>
  <si>
    <t>I</t>
  </si>
  <si>
    <t>Tenants move in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</si>
  <si>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</si>
  <si>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</si>
  <si>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</si>
  <si>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</si>
  <si>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</si>
  <si>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</si>
  <si>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</si>
  <si>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</si>
  <si>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</si>
  <si>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</si>
  <si>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</si>
  <si>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</si>
  <si>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</si>
  <si>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</si>
  <si>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</si>
  <si>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</si>
  <si>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</si>
  <si>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Early start computations</t>
  </si>
  <si>
    <t>Late finish computations</t>
  </si>
  <si>
    <t>Graph</t>
  </si>
  <si>
    <t>Optimistic</t>
  </si>
  <si>
    <t>Likely</t>
  </si>
  <si>
    <t>Std dev</t>
  </si>
  <si>
    <t>Project Management (Triple Time Estimate)</t>
  </si>
  <si>
    <t>Pessimistic</t>
  </si>
  <si>
    <t>StdDev of Completion Time =</t>
  </si>
  <si>
    <t>==&gt;</t>
  </si>
  <si>
    <r>
      <t xml:space="preserve">Probability that completion is </t>
    </r>
    <r>
      <rPr>
        <b/>
        <sz val="10"/>
        <rFont val="Arial"/>
        <family val="2"/>
      </rPr>
      <t>less than</t>
    </r>
  </si>
  <si>
    <r>
      <t xml:space="preserve">Probability that completion is </t>
    </r>
    <r>
      <rPr>
        <b/>
        <sz val="10"/>
        <rFont val="Arial"/>
        <family val="2"/>
      </rPr>
      <t>greater than</t>
    </r>
  </si>
  <si>
    <t>Build components</t>
  </si>
  <si>
    <t>Modify roof and floor</t>
  </si>
  <si>
    <t>Collection stack</t>
  </si>
  <si>
    <t>Concrete / frame</t>
  </si>
  <si>
    <t>High-temp burner</t>
  </si>
  <si>
    <t>Install control system</t>
  </si>
  <si>
    <t>Install air pollution device</t>
  </si>
  <si>
    <t>Inspect and test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</si>
</sst>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sz val="16.5"/>
      <color indexed="8"/>
      <name val="Arial"/>
      <family val="2"/>
    </font>
    <font>
      <sz val="11.25"/>
      <color indexed="8"/>
      <name val="Arial"/>
      <family val="2"/>
    </font>
    <font>
      <b/>
      <sz val="19.75"/>
      <color indexed="8"/>
      <name val="Arial"/>
      <family val="2"/>
    </font>
    <font>
      <sz val="17.25"/>
      <color indexed="8"/>
      <name val="Arial"/>
      <family val="2"/>
    </font>
    <font>
      <sz val="11.75"/>
      <color indexed="8"/>
      <name val="Arial"/>
      <family val="2"/>
    </font>
    <font>
      <b/>
      <sz val="2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0" fontId="1" fillId="34" borderId="13" xfId="0" applyFont="1" applyFill="1" applyBorder="1" applyAlignment="1" applyProtection="1">
      <alignment horizontal="right"/>
      <protection locked="0"/>
    </xf>
    <xf numFmtId="0" fontId="1" fillId="34" borderId="13" xfId="0" applyFont="1" applyFill="1" applyBorder="1" applyAlignment="1" applyProtection="1">
      <alignment horizontal="right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16" xfId="0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left"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0" fillId="37" borderId="18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6" fillId="33" borderId="0" xfId="0" applyNumberFormat="1" applyFont="1" applyFill="1" applyAlignment="1" applyProtection="1">
      <alignment/>
      <protection/>
    </xf>
    <xf numFmtId="0" fontId="1" fillId="34" borderId="13" xfId="0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4" fillId="37" borderId="0" xfId="42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 quotePrefix="1">
      <alignment horizontal="center"/>
      <protection/>
    </xf>
    <xf numFmtId="10" fontId="4" fillId="34" borderId="20" xfId="57" applyNumberFormat="1" applyFont="1" applyFill="1" applyBorder="1" applyAlignment="1" applyProtection="1">
      <alignment horizontal="center"/>
      <protection/>
    </xf>
    <xf numFmtId="10" fontId="4" fillId="34" borderId="21" xfId="57" applyNumberFormat="1" applyFont="1" applyFill="1" applyBorder="1" applyAlignment="1" applyProtection="1">
      <alignment horizontal="center"/>
      <protection/>
    </xf>
    <xf numFmtId="10" fontId="4" fillId="34" borderId="22" xfId="57" applyNumberFormat="1" applyFont="1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Gantt Chart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925"/>
          <c:w val="0.9775"/>
          <c:h val="0.8665"/>
        </c:manualLayout>
      </c:layout>
      <c:barChart>
        <c:barDir val="bar"/>
        <c:grouping val="stacked"/>
        <c:varyColors val="0"/>
        <c:ser>
          <c:idx val="0"/>
          <c:order val="0"/>
          <c:tx>
            <c:v>series1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Single!$A$99:$A$124</c:f>
              <c:strCache/>
            </c:strRef>
          </c:cat>
          <c:val>
            <c:numRef>
              <c:f>Single!$B$99:$B$124</c:f>
              <c:numCache/>
            </c:numRef>
          </c:val>
        </c:ser>
        <c:ser>
          <c:idx val="1"/>
          <c:order val="1"/>
          <c:tx>
            <c:v>series2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Single!$A$99:$A$124</c:f>
              <c:strCache/>
            </c:strRef>
          </c:cat>
          <c:val>
            <c:numRef>
              <c:f>Single!$C$99:$C$124</c:f>
              <c:numCache/>
            </c:numRef>
          </c:val>
        </c:ser>
        <c:overlap val="100"/>
        <c:axId val="17008655"/>
        <c:axId val="18860168"/>
      </c:barChart>
      <c:catAx>
        <c:axId val="1700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8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Gantt Chart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375"/>
          <c:w val="0.9785"/>
          <c:h val="0.86225"/>
        </c:manualLayout>
      </c:layout>
      <c:barChart>
        <c:barDir val="bar"/>
        <c:grouping val="stacked"/>
        <c:varyColors val="0"/>
        <c:ser>
          <c:idx val="0"/>
          <c:order val="0"/>
          <c:tx>
            <c:v>series1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Triple!$A$102:$A$127</c:f>
              <c:strCache/>
            </c:strRef>
          </c:cat>
          <c:val>
            <c:numRef>
              <c:f>Triple!$C$102:$C$127</c:f>
              <c:numCache/>
            </c:numRef>
          </c:val>
        </c:ser>
        <c:ser>
          <c:idx val="1"/>
          <c:order val="1"/>
          <c:tx>
            <c:v>series2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Triple!$A$102:$A$127</c:f>
              <c:strCache/>
            </c:strRef>
          </c:cat>
          <c:val>
            <c:numRef>
              <c:f>Triple!$D$102:$D$127</c:f>
              <c:numCache/>
            </c:numRef>
          </c:val>
        </c:ser>
        <c:overlap val="100"/>
        <c:axId val="35523785"/>
        <c:axId val="51278610"/>
      </c:barChart>
      <c:catAx>
        <c:axId val="35523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0</xdr:rowOff>
    </xdr:from>
    <xdr:to>
      <xdr:col>5</xdr:col>
      <xdr:colOff>304800</xdr:colOff>
      <xdr:row>3</xdr:row>
      <xdr:rowOff>0</xdr:rowOff>
    </xdr:to>
    <xdr:sp>
      <xdr:nvSpPr>
        <xdr:cNvPr id="1" name="messageTextbox"/>
        <xdr:cNvSpPr txBox="1">
          <a:spLocks noChangeArrowheads="1"/>
        </xdr:cNvSpPr>
      </xdr:nvSpPr>
      <xdr:spPr>
        <a:xfrm>
          <a:off x="247650" y="628650"/>
          <a:ext cx="2190750" cy="0"/>
        </a:xfrm>
        <a:prstGeom prst="rect">
          <a:avLst/>
        </a:prstGeom>
        <a:solidFill>
          <a:srgbClr val="FF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data in the shaded area</a:t>
          </a:r>
        </a:p>
      </xdr:txBody>
    </xdr:sp>
    <xdr:clientData fPrintsWithSheet="0"/>
  </xdr:twoCellAnchor>
  <xdr:twoCellAnchor>
    <xdr:from>
      <xdr:col>0</xdr:col>
      <xdr:colOff>19050</xdr:colOff>
      <xdr:row>95</xdr:row>
      <xdr:rowOff>38100</xdr:rowOff>
    </xdr:from>
    <xdr:to>
      <xdr:col>22</xdr:col>
      <xdr:colOff>504825</xdr:colOff>
      <xdr:row>136</xdr:row>
      <xdr:rowOff>114300</xdr:rowOff>
    </xdr:to>
    <xdr:graphicFrame>
      <xdr:nvGraphicFramePr>
        <xdr:cNvPr id="2" name="Chart 2"/>
        <xdr:cNvGraphicFramePr/>
      </xdr:nvGraphicFramePr>
      <xdr:xfrm>
        <a:off x="19050" y="5343525"/>
        <a:ext cx="85248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0</xdr:rowOff>
    </xdr:from>
    <xdr:to>
      <xdr:col>5</xdr:col>
      <xdr:colOff>304800</xdr:colOff>
      <xdr:row>3</xdr:row>
      <xdr:rowOff>0</xdr:rowOff>
    </xdr:to>
    <xdr:sp>
      <xdr:nvSpPr>
        <xdr:cNvPr id="1" name="messageTextbox"/>
        <xdr:cNvSpPr txBox="1">
          <a:spLocks noChangeArrowheads="1"/>
        </xdr:cNvSpPr>
      </xdr:nvSpPr>
      <xdr:spPr>
        <a:xfrm>
          <a:off x="247650" y="628650"/>
          <a:ext cx="3228975" cy="0"/>
        </a:xfrm>
        <a:prstGeom prst="rect">
          <a:avLst/>
        </a:prstGeom>
        <a:solidFill>
          <a:srgbClr val="FF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data in the shaded area</a:t>
          </a:r>
        </a:p>
      </xdr:txBody>
    </xdr:sp>
    <xdr:clientData fPrintsWithSheet="0"/>
  </xdr:twoCellAnchor>
  <xdr:twoCellAnchor>
    <xdr:from>
      <xdr:col>0</xdr:col>
      <xdr:colOff>28575</xdr:colOff>
      <xdr:row>98</xdr:row>
      <xdr:rowOff>57150</xdr:rowOff>
    </xdr:from>
    <xdr:to>
      <xdr:col>18</xdr:col>
      <xdr:colOff>400050</xdr:colOff>
      <xdr:row>140</xdr:row>
      <xdr:rowOff>114300</xdr:rowOff>
    </xdr:to>
    <xdr:graphicFrame>
      <xdr:nvGraphicFramePr>
        <xdr:cNvPr id="2" name="Chart 2"/>
        <xdr:cNvGraphicFramePr/>
      </xdr:nvGraphicFramePr>
      <xdr:xfrm>
        <a:off x="28575" y="5876925"/>
        <a:ext cx="88963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tabSelected="1" zoomScale="90" zoomScaleNormal="90" zoomScalePageLayoutView="0" workbookViewId="0" topLeftCell="A1">
      <selection activeCell="W10" sqref="W10"/>
    </sheetView>
  </sheetViews>
  <sheetFormatPr defaultColWidth="9.140625" defaultRowHeight="12.75"/>
  <cols>
    <col min="1" max="1" width="4.28125" style="6" customWidth="1"/>
    <col min="2" max="2" width="20.8515625" style="6" customWidth="1"/>
    <col min="3" max="3" width="6.8515625" style="6" customWidth="1"/>
    <col min="4" max="5" width="3.28125" style="6" hidden="1" customWidth="1"/>
    <col min="6" max="10" width="4.57421875" style="6" customWidth="1"/>
    <col min="11" max="11" width="3.28125" style="6" bestFit="1" customWidth="1"/>
    <col min="12" max="12" width="30.7109375" style="6" hidden="1" customWidth="1"/>
    <col min="13" max="13" width="3.28125" style="6" hidden="1" customWidth="1"/>
    <col min="14" max="18" width="7.7109375" style="6" customWidth="1"/>
    <col min="19" max="19" width="10.140625" style="8" customWidth="1"/>
    <col min="20" max="20" width="4.57421875" style="6" customWidth="1"/>
    <col min="21" max="21" width="0" style="6" hidden="1" customWidth="1"/>
    <col min="22" max="16384" width="9.140625" style="6" customWidth="1"/>
  </cols>
  <sheetData>
    <row r="1" spans="1:19" ht="1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/>
      <c r="P1" s="4"/>
      <c r="Q1" s="4"/>
      <c r="R1" s="4"/>
      <c r="S1" s="5">
        <f>MAX(O5:O30)</f>
        <v>26</v>
      </c>
    </row>
    <row r="2" spans="1:2" ht="18">
      <c r="A2" s="7"/>
      <c r="B2" s="7"/>
    </row>
    <row r="3" ht="13.5" thickBot="1"/>
    <row r="4" spans="1:20" ht="23.25" thickBot="1">
      <c r="A4" s="9"/>
      <c r="B4" s="10" t="s">
        <v>2</v>
      </c>
      <c r="C4" s="11" t="s">
        <v>3</v>
      </c>
      <c r="D4" s="11"/>
      <c r="E4" s="11"/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L4" s="14" t="s">
        <v>3</v>
      </c>
      <c r="M4" s="14"/>
      <c r="N4" s="15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6" t="s">
        <v>14</v>
      </c>
      <c r="T4" s="16" t="s">
        <v>15</v>
      </c>
    </row>
    <row r="5" spans="1:21" ht="12.75">
      <c r="A5" s="17" t="s">
        <v>16</v>
      </c>
      <c r="B5" s="18" t="s">
        <v>17</v>
      </c>
      <c r="C5" s="50">
        <v>5</v>
      </c>
      <c r="D5" s="19"/>
      <c r="E5" s="19"/>
      <c r="F5" s="20"/>
      <c r="G5" s="20"/>
      <c r="H5" s="20"/>
      <c r="I5" s="20"/>
      <c r="J5" s="21"/>
      <c r="L5" s="22">
        <f aca="true" t="shared" si="0" ref="L5:L30">C5</f>
        <v>5</v>
      </c>
      <c r="M5" s="22"/>
      <c r="N5" s="23">
        <f aca="true" t="shared" si="1" ref="N5:N30">MAX(D35:H35)</f>
        <v>0</v>
      </c>
      <c r="O5" s="23">
        <f aca="true" t="shared" si="2" ref="O5:O30">L5+N5</f>
        <v>5</v>
      </c>
      <c r="P5" s="23">
        <f aca="true" t="shared" si="3" ref="P5:P30">Q5-L5</f>
        <v>0</v>
      </c>
      <c r="Q5" s="23">
        <f>C90</f>
        <v>5</v>
      </c>
      <c r="R5" s="23">
        <f aca="true" t="shared" si="4" ref="R5:R30">P5-N5</f>
        <v>0</v>
      </c>
      <c r="S5" s="24" t="str">
        <f aca="true" t="shared" si="5" ref="S5:S30">IF(AND(R5=0,L5&gt;0),"YES","")</f>
        <v>YES</v>
      </c>
      <c r="T5" s="25" t="str">
        <f aca="true" t="shared" si="6" ref="T5:T30">IF(S5="YES",A5,"")</f>
        <v>A</v>
      </c>
      <c r="U5" s="6">
        <f aca="true" t="shared" si="7" ref="U5:U30">IF(S5="YES",M5*M5,0)</f>
        <v>0</v>
      </c>
    </row>
    <row r="6" spans="1:21" ht="12.75">
      <c r="A6" s="17" t="s">
        <v>18</v>
      </c>
      <c r="B6" s="18" t="s">
        <v>19</v>
      </c>
      <c r="C6" s="50">
        <v>6</v>
      </c>
      <c r="D6" s="19"/>
      <c r="E6" s="19"/>
      <c r="F6" s="20"/>
      <c r="G6" s="20"/>
      <c r="H6" s="20"/>
      <c r="I6" s="20"/>
      <c r="J6" s="21"/>
      <c r="L6" s="22">
        <f t="shared" si="0"/>
        <v>6</v>
      </c>
      <c r="M6" s="22"/>
      <c r="N6" s="23">
        <f t="shared" si="1"/>
        <v>0</v>
      </c>
      <c r="O6" s="23">
        <f t="shared" si="2"/>
        <v>6</v>
      </c>
      <c r="P6" s="23">
        <f t="shared" si="3"/>
        <v>6</v>
      </c>
      <c r="Q6" s="23">
        <f>D90</f>
        <v>12</v>
      </c>
      <c r="R6" s="23">
        <f t="shared" si="4"/>
        <v>6</v>
      </c>
      <c r="S6" s="24">
        <f t="shared" si="5"/>
      </c>
      <c r="T6" s="25">
        <f t="shared" si="6"/>
      </c>
      <c r="U6" s="6">
        <f t="shared" si="7"/>
        <v>0</v>
      </c>
    </row>
    <row r="7" spans="1:21" ht="12.75">
      <c r="A7" s="17" t="s">
        <v>20</v>
      </c>
      <c r="B7" s="18" t="s">
        <v>21</v>
      </c>
      <c r="C7" s="50">
        <v>4</v>
      </c>
      <c r="D7" s="19"/>
      <c r="E7" s="19"/>
      <c r="F7" s="20" t="s">
        <v>16</v>
      </c>
      <c r="G7" s="20"/>
      <c r="H7" s="20"/>
      <c r="I7" s="20"/>
      <c r="J7" s="21"/>
      <c r="L7" s="22">
        <f t="shared" si="0"/>
        <v>4</v>
      </c>
      <c r="M7" s="22"/>
      <c r="N7" s="23">
        <f t="shared" si="1"/>
        <v>5</v>
      </c>
      <c r="O7" s="23">
        <f t="shared" si="2"/>
        <v>9</v>
      </c>
      <c r="P7" s="23">
        <f t="shared" si="3"/>
        <v>8</v>
      </c>
      <c r="Q7" s="23">
        <f>E90</f>
        <v>12</v>
      </c>
      <c r="R7" s="23">
        <f t="shared" si="4"/>
        <v>3</v>
      </c>
      <c r="S7" s="24">
        <f t="shared" si="5"/>
      </c>
      <c r="T7" s="25">
        <f t="shared" si="6"/>
      </c>
      <c r="U7" s="6">
        <f t="shared" si="7"/>
        <v>0</v>
      </c>
    </row>
    <row r="8" spans="1:21" ht="12.75">
      <c r="A8" s="17" t="s">
        <v>22</v>
      </c>
      <c r="B8" s="18" t="s">
        <v>23</v>
      </c>
      <c r="C8" s="50">
        <v>3</v>
      </c>
      <c r="D8" s="19"/>
      <c r="E8" s="19"/>
      <c r="F8" s="20" t="s">
        <v>16</v>
      </c>
      <c r="G8" s="20"/>
      <c r="H8" s="20"/>
      <c r="I8" s="20"/>
      <c r="J8" s="21"/>
      <c r="L8" s="22">
        <f t="shared" si="0"/>
        <v>3</v>
      </c>
      <c r="M8" s="22"/>
      <c r="N8" s="23">
        <f t="shared" si="1"/>
        <v>5</v>
      </c>
      <c r="O8" s="23">
        <f t="shared" si="2"/>
        <v>8</v>
      </c>
      <c r="P8" s="23">
        <f t="shared" si="3"/>
        <v>7</v>
      </c>
      <c r="Q8" s="23">
        <f>F90</f>
        <v>10</v>
      </c>
      <c r="R8" s="23">
        <f t="shared" si="4"/>
        <v>2</v>
      </c>
      <c r="S8" s="24">
        <f t="shared" si="5"/>
      </c>
      <c r="T8" s="25">
        <f t="shared" si="6"/>
      </c>
      <c r="U8" s="6">
        <f t="shared" si="7"/>
        <v>0</v>
      </c>
    </row>
    <row r="9" spans="1:21" ht="12.75">
      <c r="A9" s="17" t="s">
        <v>24</v>
      </c>
      <c r="B9" s="18" t="s">
        <v>25</v>
      </c>
      <c r="C9" s="50">
        <v>1</v>
      </c>
      <c r="D9" s="19"/>
      <c r="E9" s="19"/>
      <c r="F9" s="20" t="s">
        <v>16</v>
      </c>
      <c r="G9" s="20"/>
      <c r="H9" s="20"/>
      <c r="I9" s="20"/>
      <c r="J9" s="21"/>
      <c r="L9" s="22">
        <f t="shared" si="0"/>
        <v>1</v>
      </c>
      <c r="M9" s="22"/>
      <c r="N9" s="23">
        <f t="shared" si="1"/>
        <v>5</v>
      </c>
      <c r="O9" s="23">
        <f t="shared" si="2"/>
        <v>6</v>
      </c>
      <c r="P9" s="23">
        <f t="shared" si="3"/>
        <v>5</v>
      </c>
      <c r="Q9" s="23">
        <f>G90</f>
        <v>6</v>
      </c>
      <c r="R9" s="23">
        <f t="shared" si="4"/>
        <v>0</v>
      </c>
      <c r="S9" s="24" t="str">
        <f t="shared" si="5"/>
        <v>YES</v>
      </c>
      <c r="T9" s="25" t="str">
        <f t="shared" si="6"/>
        <v>E</v>
      </c>
      <c r="U9" s="6">
        <f t="shared" si="7"/>
        <v>0</v>
      </c>
    </row>
    <row r="10" spans="1:21" ht="12.75">
      <c r="A10" s="17" t="s">
        <v>26</v>
      </c>
      <c r="B10" s="18" t="s">
        <v>27</v>
      </c>
      <c r="C10" s="50">
        <v>4</v>
      </c>
      <c r="D10" s="19"/>
      <c r="E10" s="19"/>
      <c r="F10" s="20" t="s">
        <v>24</v>
      </c>
      <c r="G10" s="20"/>
      <c r="H10" s="20"/>
      <c r="I10" s="20"/>
      <c r="J10" s="21"/>
      <c r="L10" s="22">
        <f t="shared" si="0"/>
        <v>4</v>
      </c>
      <c r="M10" s="22"/>
      <c r="N10" s="23">
        <f t="shared" si="1"/>
        <v>6</v>
      </c>
      <c r="O10" s="23">
        <f t="shared" si="2"/>
        <v>10</v>
      </c>
      <c r="P10" s="23">
        <f t="shared" si="3"/>
        <v>6</v>
      </c>
      <c r="Q10" s="23">
        <f>H90</f>
        <v>10</v>
      </c>
      <c r="R10" s="23">
        <f t="shared" si="4"/>
        <v>0</v>
      </c>
      <c r="S10" s="24" t="str">
        <f t="shared" si="5"/>
        <v>YES</v>
      </c>
      <c r="T10" s="25" t="str">
        <f t="shared" si="6"/>
        <v>F</v>
      </c>
      <c r="U10" s="6">
        <f t="shared" si="7"/>
        <v>0</v>
      </c>
    </row>
    <row r="11" spans="1:21" ht="12.75">
      <c r="A11" s="17" t="s">
        <v>28</v>
      </c>
      <c r="B11" s="18" t="s">
        <v>29</v>
      </c>
      <c r="C11" s="50">
        <v>14</v>
      </c>
      <c r="D11" s="19"/>
      <c r="E11" s="19"/>
      <c r="F11" s="20" t="s">
        <v>22</v>
      </c>
      <c r="G11" s="20" t="s">
        <v>26</v>
      </c>
      <c r="H11" s="20"/>
      <c r="I11" s="20"/>
      <c r="J11" s="21"/>
      <c r="L11" s="22">
        <f t="shared" si="0"/>
        <v>14</v>
      </c>
      <c r="M11" s="22"/>
      <c r="N11" s="23">
        <f t="shared" si="1"/>
        <v>10</v>
      </c>
      <c r="O11" s="23">
        <f t="shared" si="2"/>
        <v>24</v>
      </c>
      <c r="P11" s="23">
        <f t="shared" si="3"/>
        <v>10</v>
      </c>
      <c r="Q11" s="23">
        <f>I90</f>
        <v>24</v>
      </c>
      <c r="R11" s="23">
        <f t="shared" si="4"/>
        <v>0</v>
      </c>
      <c r="S11" s="24" t="str">
        <f t="shared" si="5"/>
        <v>YES</v>
      </c>
      <c r="T11" s="25" t="str">
        <f t="shared" si="6"/>
        <v>G</v>
      </c>
      <c r="U11" s="6">
        <f t="shared" si="7"/>
        <v>0</v>
      </c>
    </row>
    <row r="12" spans="1:21" ht="12.75">
      <c r="A12" s="17" t="s">
        <v>30</v>
      </c>
      <c r="B12" s="18" t="s">
        <v>31</v>
      </c>
      <c r="C12" s="50">
        <v>12</v>
      </c>
      <c r="D12" s="19"/>
      <c r="E12" s="19"/>
      <c r="F12" s="20" t="s">
        <v>18</v>
      </c>
      <c r="G12" s="20" t="s">
        <v>20</v>
      </c>
      <c r="H12" s="20"/>
      <c r="I12" s="20"/>
      <c r="J12" s="21"/>
      <c r="L12" s="22">
        <f t="shared" si="0"/>
        <v>12</v>
      </c>
      <c r="M12" s="22"/>
      <c r="N12" s="23">
        <f t="shared" si="1"/>
        <v>9</v>
      </c>
      <c r="O12" s="23">
        <f t="shared" si="2"/>
        <v>21</v>
      </c>
      <c r="P12" s="23">
        <f t="shared" si="3"/>
        <v>12</v>
      </c>
      <c r="Q12" s="23">
        <f>J90</f>
        <v>24</v>
      </c>
      <c r="R12" s="23">
        <f t="shared" si="4"/>
        <v>3</v>
      </c>
      <c r="S12" s="24">
        <f t="shared" si="5"/>
      </c>
      <c r="T12" s="25">
        <f t="shared" si="6"/>
      </c>
      <c r="U12" s="6">
        <f t="shared" si="7"/>
        <v>0</v>
      </c>
    </row>
    <row r="13" spans="1:21" ht="12.75">
      <c r="A13" s="17" t="s">
        <v>32</v>
      </c>
      <c r="B13" s="18" t="s">
        <v>33</v>
      </c>
      <c r="C13" s="50">
        <v>2</v>
      </c>
      <c r="D13" s="19"/>
      <c r="E13" s="19"/>
      <c r="F13" s="20" t="s">
        <v>28</v>
      </c>
      <c r="G13" s="20" t="s">
        <v>30</v>
      </c>
      <c r="H13" s="20"/>
      <c r="I13" s="20"/>
      <c r="J13" s="21"/>
      <c r="L13" s="22">
        <f t="shared" si="0"/>
        <v>2</v>
      </c>
      <c r="M13" s="22"/>
      <c r="N13" s="23">
        <f t="shared" si="1"/>
        <v>24</v>
      </c>
      <c r="O13" s="23">
        <f t="shared" si="2"/>
        <v>26</v>
      </c>
      <c r="P13" s="23">
        <f t="shared" si="3"/>
        <v>24</v>
      </c>
      <c r="Q13" s="23">
        <f>K90</f>
        <v>26</v>
      </c>
      <c r="R13" s="23">
        <f t="shared" si="4"/>
        <v>0</v>
      </c>
      <c r="S13" s="24" t="str">
        <f t="shared" si="5"/>
        <v>YES</v>
      </c>
      <c r="T13" s="25" t="str">
        <f t="shared" si="6"/>
        <v>I</v>
      </c>
      <c r="U13" s="6">
        <f t="shared" si="7"/>
        <v>0</v>
      </c>
    </row>
    <row r="14" spans="1:21" ht="12.75">
      <c r="A14" s="17" t="s">
        <v>34</v>
      </c>
      <c r="B14" s="18"/>
      <c r="C14" s="50"/>
      <c r="D14" s="19"/>
      <c r="E14" s="19"/>
      <c r="F14" s="20"/>
      <c r="G14" s="20"/>
      <c r="H14" s="20"/>
      <c r="I14" s="20"/>
      <c r="J14" s="21"/>
      <c r="L14" s="22">
        <f t="shared" si="0"/>
        <v>0</v>
      </c>
      <c r="M14" s="22"/>
      <c r="N14" s="23">
        <f t="shared" si="1"/>
        <v>0</v>
      </c>
      <c r="O14" s="23">
        <f t="shared" si="2"/>
        <v>0</v>
      </c>
      <c r="P14" s="23">
        <f t="shared" si="3"/>
        <v>26</v>
      </c>
      <c r="Q14" s="23">
        <f>L90</f>
        <v>26</v>
      </c>
      <c r="R14" s="23">
        <f t="shared" si="4"/>
        <v>26</v>
      </c>
      <c r="S14" s="24">
        <f t="shared" si="5"/>
      </c>
      <c r="T14" s="25">
        <f t="shared" si="6"/>
      </c>
      <c r="U14" s="6">
        <f t="shared" si="7"/>
        <v>0</v>
      </c>
    </row>
    <row r="15" spans="1:21" ht="12.75">
      <c r="A15" s="17" t="s">
        <v>35</v>
      </c>
      <c r="B15" s="18"/>
      <c r="C15" s="50"/>
      <c r="D15" s="19"/>
      <c r="E15" s="19"/>
      <c r="F15" s="20"/>
      <c r="G15" s="20"/>
      <c r="H15" s="20"/>
      <c r="I15" s="20"/>
      <c r="J15" s="21"/>
      <c r="L15" s="22">
        <f t="shared" si="0"/>
        <v>0</v>
      </c>
      <c r="M15" s="22"/>
      <c r="N15" s="23">
        <f t="shared" si="1"/>
        <v>0</v>
      </c>
      <c r="O15" s="23">
        <f t="shared" si="2"/>
        <v>0</v>
      </c>
      <c r="P15" s="23">
        <f t="shared" si="3"/>
        <v>26</v>
      </c>
      <c r="Q15" s="23">
        <f>M90</f>
        <v>26</v>
      </c>
      <c r="R15" s="23">
        <f t="shared" si="4"/>
        <v>26</v>
      </c>
      <c r="S15" s="24">
        <f t="shared" si="5"/>
      </c>
      <c r="T15" s="25">
        <f t="shared" si="6"/>
      </c>
      <c r="U15" s="6">
        <f t="shared" si="7"/>
        <v>0</v>
      </c>
    </row>
    <row r="16" spans="1:21" ht="12.75">
      <c r="A16" s="17" t="s">
        <v>36</v>
      </c>
      <c r="B16" s="18"/>
      <c r="C16" s="50"/>
      <c r="D16" s="19"/>
      <c r="E16" s="19"/>
      <c r="F16" s="20"/>
      <c r="G16" s="20"/>
      <c r="H16" s="20"/>
      <c r="I16" s="20"/>
      <c r="J16" s="21"/>
      <c r="L16" s="22">
        <f t="shared" si="0"/>
        <v>0</v>
      </c>
      <c r="M16" s="22"/>
      <c r="N16" s="23">
        <f t="shared" si="1"/>
        <v>0</v>
      </c>
      <c r="O16" s="23">
        <f t="shared" si="2"/>
        <v>0</v>
      </c>
      <c r="P16" s="23">
        <f t="shared" si="3"/>
        <v>26</v>
      </c>
      <c r="Q16" s="23">
        <f>N90</f>
        <v>26</v>
      </c>
      <c r="R16" s="23">
        <f t="shared" si="4"/>
        <v>26</v>
      </c>
      <c r="S16" s="24">
        <f t="shared" si="5"/>
      </c>
      <c r="T16" s="25">
        <f t="shared" si="6"/>
      </c>
      <c r="U16" s="6">
        <f t="shared" si="7"/>
        <v>0</v>
      </c>
    </row>
    <row r="17" spans="1:21" ht="12.75">
      <c r="A17" s="17" t="s">
        <v>37</v>
      </c>
      <c r="B17" s="18"/>
      <c r="C17" s="50"/>
      <c r="D17" s="19"/>
      <c r="E17" s="19"/>
      <c r="F17" s="20"/>
      <c r="G17" s="20"/>
      <c r="H17" s="20"/>
      <c r="I17" s="20"/>
      <c r="J17" s="21"/>
      <c r="L17" s="22">
        <f t="shared" si="0"/>
        <v>0</v>
      </c>
      <c r="M17" s="22"/>
      <c r="N17" s="23">
        <f t="shared" si="1"/>
        <v>0</v>
      </c>
      <c r="O17" s="23">
        <f t="shared" si="2"/>
        <v>0</v>
      </c>
      <c r="P17" s="23">
        <f t="shared" si="3"/>
        <v>26</v>
      </c>
      <c r="Q17" s="23">
        <f>O90</f>
        <v>26</v>
      </c>
      <c r="R17" s="23">
        <f t="shared" si="4"/>
        <v>26</v>
      </c>
      <c r="S17" s="24">
        <f t="shared" si="5"/>
      </c>
      <c r="T17" s="25">
        <f t="shared" si="6"/>
      </c>
      <c r="U17" s="6">
        <f t="shared" si="7"/>
        <v>0</v>
      </c>
    </row>
    <row r="18" spans="1:21" ht="12.75">
      <c r="A18" s="17" t="s">
        <v>38</v>
      </c>
      <c r="B18" s="18"/>
      <c r="C18" s="50"/>
      <c r="D18" s="19"/>
      <c r="E18" s="19"/>
      <c r="F18" s="20"/>
      <c r="G18" s="20"/>
      <c r="H18" s="20"/>
      <c r="I18" s="20"/>
      <c r="J18" s="21"/>
      <c r="L18" s="22">
        <f t="shared" si="0"/>
        <v>0</v>
      </c>
      <c r="M18" s="22"/>
      <c r="N18" s="23">
        <f t="shared" si="1"/>
        <v>0</v>
      </c>
      <c r="O18" s="23">
        <f t="shared" si="2"/>
        <v>0</v>
      </c>
      <c r="P18" s="23">
        <f t="shared" si="3"/>
        <v>26</v>
      </c>
      <c r="Q18" s="23">
        <f>P90</f>
        <v>26</v>
      </c>
      <c r="R18" s="23">
        <f t="shared" si="4"/>
        <v>26</v>
      </c>
      <c r="S18" s="24">
        <f t="shared" si="5"/>
      </c>
      <c r="T18" s="25">
        <f t="shared" si="6"/>
      </c>
      <c r="U18" s="6">
        <f t="shared" si="7"/>
        <v>0</v>
      </c>
    </row>
    <row r="19" spans="1:21" ht="12.75">
      <c r="A19" s="17" t="s">
        <v>39</v>
      </c>
      <c r="B19" s="18"/>
      <c r="C19" s="50"/>
      <c r="D19" s="19"/>
      <c r="E19" s="19"/>
      <c r="F19" s="20"/>
      <c r="G19" s="20"/>
      <c r="H19" s="20"/>
      <c r="I19" s="20"/>
      <c r="J19" s="21"/>
      <c r="L19" s="22">
        <f t="shared" si="0"/>
        <v>0</v>
      </c>
      <c r="M19" s="22"/>
      <c r="N19" s="23">
        <f t="shared" si="1"/>
        <v>0</v>
      </c>
      <c r="O19" s="23">
        <f t="shared" si="2"/>
        <v>0</v>
      </c>
      <c r="P19" s="23">
        <f t="shared" si="3"/>
        <v>26</v>
      </c>
      <c r="Q19" s="23">
        <f>Q90</f>
        <v>26</v>
      </c>
      <c r="R19" s="23">
        <f t="shared" si="4"/>
        <v>26</v>
      </c>
      <c r="S19" s="24">
        <f t="shared" si="5"/>
      </c>
      <c r="T19" s="25">
        <f t="shared" si="6"/>
      </c>
      <c r="U19" s="6">
        <f t="shared" si="7"/>
        <v>0</v>
      </c>
    </row>
    <row r="20" spans="1:21" ht="12.75">
      <c r="A20" s="17" t="s">
        <v>40</v>
      </c>
      <c r="B20" s="18"/>
      <c r="C20" s="50"/>
      <c r="D20" s="19"/>
      <c r="E20" s="19"/>
      <c r="F20" s="20"/>
      <c r="G20" s="20"/>
      <c r="H20" s="20"/>
      <c r="I20" s="20"/>
      <c r="J20" s="21"/>
      <c r="L20" s="22">
        <f t="shared" si="0"/>
        <v>0</v>
      </c>
      <c r="M20" s="22"/>
      <c r="N20" s="23">
        <f t="shared" si="1"/>
        <v>0</v>
      </c>
      <c r="O20" s="23">
        <f t="shared" si="2"/>
        <v>0</v>
      </c>
      <c r="P20" s="23">
        <f t="shared" si="3"/>
        <v>26</v>
      </c>
      <c r="Q20" s="23">
        <f>R90</f>
        <v>26</v>
      </c>
      <c r="R20" s="23">
        <f t="shared" si="4"/>
        <v>26</v>
      </c>
      <c r="S20" s="24">
        <f t="shared" si="5"/>
      </c>
      <c r="T20" s="25">
        <f t="shared" si="6"/>
      </c>
      <c r="U20" s="6">
        <f t="shared" si="7"/>
        <v>0</v>
      </c>
    </row>
    <row r="21" spans="1:21" ht="12.75">
      <c r="A21" s="17" t="s">
        <v>41</v>
      </c>
      <c r="B21" s="18"/>
      <c r="C21" s="50"/>
      <c r="D21" s="19"/>
      <c r="E21" s="19"/>
      <c r="F21" s="20"/>
      <c r="G21" s="20"/>
      <c r="H21" s="20"/>
      <c r="I21" s="20"/>
      <c r="J21" s="21"/>
      <c r="L21" s="22">
        <f t="shared" si="0"/>
        <v>0</v>
      </c>
      <c r="M21" s="22"/>
      <c r="N21" s="23">
        <f t="shared" si="1"/>
        <v>0</v>
      </c>
      <c r="O21" s="23">
        <f t="shared" si="2"/>
        <v>0</v>
      </c>
      <c r="P21" s="23">
        <f t="shared" si="3"/>
        <v>26</v>
      </c>
      <c r="Q21" s="23">
        <f>S90</f>
        <v>26</v>
      </c>
      <c r="R21" s="23">
        <f t="shared" si="4"/>
        <v>26</v>
      </c>
      <c r="S21" s="24">
        <f t="shared" si="5"/>
      </c>
      <c r="T21" s="25">
        <f t="shared" si="6"/>
      </c>
      <c r="U21" s="6">
        <f t="shared" si="7"/>
        <v>0</v>
      </c>
    </row>
    <row r="22" spans="1:21" ht="12.75">
      <c r="A22" s="17" t="s">
        <v>42</v>
      </c>
      <c r="B22" s="18"/>
      <c r="C22" s="50"/>
      <c r="D22" s="19"/>
      <c r="E22" s="19"/>
      <c r="F22" s="20"/>
      <c r="G22" s="20"/>
      <c r="H22" s="20"/>
      <c r="I22" s="20"/>
      <c r="J22" s="21"/>
      <c r="L22" s="22">
        <f t="shared" si="0"/>
        <v>0</v>
      </c>
      <c r="M22" s="22"/>
      <c r="N22" s="23">
        <f t="shared" si="1"/>
        <v>0</v>
      </c>
      <c r="O22" s="23">
        <f t="shared" si="2"/>
        <v>0</v>
      </c>
      <c r="P22" s="23">
        <f t="shared" si="3"/>
        <v>26</v>
      </c>
      <c r="Q22" s="23">
        <f>T90</f>
        <v>26</v>
      </c>
      <c r="R22" s="23">
        <f t="shared" si="4"/>
        <v>26</v>
      </c>
      <c r="S22" s="24">
        <f t="shared" si="5"/>
      </c>
      <c r="T22" s="25">
        <f t="shared" si="6"/>
      </c>
      <c r="U22" s="6">
        <f t="shared" si="7"/>
        <v>0</v>
      </c>
    </row>
    <row r="23" spans="1:21" ht="12.75">
      <c r="A23" s="17" t="s">
        <v>43</v>
      </c>
      <c r="B23" s="18"/>
      <c r="C23" s="50"/>
      <c r="D23" s="19"/>
      <c r="E23" s="19"/>
      <c r="F23" s="20"/>
      <c r="G23" s="20"/>
      <c r="H23" s="20"/>
      <c r="I23" s="20"/>
      <c r="J23" s="21"/>
      <c r="L23" s="22">
        <f t="shared" si="0"/>
        <v>0</v>
      </c>
      <c r="M23" s="22"/>
      <c r="N23" s="23">
        <f t="shared" si="1"/>
        <v>0</v>
      </c>
      <c r="O23" s="23">
        <f t="shared" si="2"/>
        <v>0</v>
      </c>
      <c r="P23" s="23">
        <f t="shared" si="3"/>
        <v>26</v>
      </c>
      <c r="Q23" s="23">
        <f>U90</f>
        <v>26</v>
      </c>
      <c r="R23" s="23">
        <f t="shared" si="4"/>
        <v>26</v>
      </c>
      <c r="S23" s="24">
        <f t="shared" si="5"/>
      </c>
      <c r="T23" s="25">
        <f t="shared" si="6"/>
      </c>
      <c r="U23" s="6">
        <f t="shared" si="7"/>
        <v>0</v>
      </c>
    </row>
    <row r="24" spans="1:21" ht="12.75">
      <c r="A24" s="17" t="s">
        <v>44</v>
      </c>
      <c r="B24" s="18"/>
      <c r="C24" s="50"/>
      <c r="D24" s="19"/>
      <c r="E24" s="19"/>
      <c r="F24" s="20"/>
      <c r="G24" s="20"/>
      <c r="H24" s="20"/>
      <c r="I24" s="20"/>
      <c r="J24" s="21"/>
      <c r="L24" s="22">
        <f t="shared" si="0"/>
        <v>0</v>
      </c>
      <c r="M24" s="22"/>
      <c r="N24" s="23">
        <f t="shared" si="1"/>
        <v>0</v>
      </c>
      <c r="O24" s="23">
        <f t="shared" si="2"/>
        <v>0</v>
      </c>
      <c r="P24" s="23">
        <f t="shared" si="3"/>
        <v>26</v>
      </c>
      <c r="Q24" s="23">
        <f>V90</f>
        <v>26</v>
      </c>
      <c r="R24" s="23">
        <f t="shared" si="4"/>
        <v>26</v>
      </c>
      <c r="S24" s="24">
        <f t="shared" si="5"/>
      </c>
      <c r="T24" s="25">
        <f t="shared" si="6"/>
      </c>
      <c r="U24" s="6">
        <f t="shared" si="7"/>
        <v>0</v>
      </c>
    </row>
    <row r="25" spans="1:21" ht="12.75">
      <c r="A25" s="17" t="s">
        <v>45</v>
      </c>
      <c r="B25" s="18"/>
      <c r="C25" s="50"/>
      <c r="D25" s="19"/>
      <c r="E25" s="19"/>
      <c r="F25" s="20"/>
      <c r="G25" s="20"/>
      <c r="H25" s="20"/>
      <c r="I25" s="20"/>
      <c r="J25" s="21"/>
      <c r="L25" s="22">
        <f t="shared" si="0"/>
        <v>0</v>
      </c>
      <c r="M25" s="22"/>
      <c r="N25" s="23">
        <f t="shared" si="1"/>
        <v>0</v>
      </c>
      <c r="O25" s="23">
        <f t="shared" si="2"/>
        <v>0</v>
      </c>
      <c r="P25" s="23">
        <f t="shared" si="3"/>
        <v>26</v>
      </c>
      <c r="Q25" s="23">
        <f>W90</f>
        <v>26</v>
      </c>
      <c r="R25" s="23">
        <f t="shared" si="4"/>
        <v>26</v>
      </c>
      <c r="S25" s="24">
        <f t="shared" si="5"/>
      </c>
      <c r="T25" s="25">
        <f t="shared" si="6"/>
      </c>
      <c r="U25" s="6">
        <f t="shared" si="7"/>
        <v>0</v>
      </c>
    </row>
    <row r="26" spans="1:21" ht="12.75">
      <c r="A26" s="17" t="s">
        <v>46</v>
      </c>
      <c r="B26" s="18"/>
      <c r="C26" s="50"/>
      <c r="D26" s="19"/>
      <c r="E26" s="19"/>
      <c r="F26" s="20"/>
      <c r="G26" s="20"/>
      <c r="H26" s="20"/>
      <c r="I26" s="20"/>
      <c r="J26" s="21"/>
      <c r="L26" s="22">
        <f t="shared" si="0"/>
        <v>0</v>
      </c>
      <c r="M26" s="22"/>
      <c r="N26" s="23">
        <f t="shared" si="1"/>
        <v>0</v>
      </c>
      <c r="O26" s="23">
        <f t="shared" si="2"/>
        <v>0</v>
      </c>
      <c r="P26" s="23">
        <f t="shared" si="3"/>
        <v>26</v>
      </c>
      <c r="Q26" s="23">
        <f>X90</f>
        <v>26</v>
      </c>
      <c r="R26" s="23">
        <f t="shared" si="4"/>
        <v>26</v>
      </c>
      <c r="S26" s="24">
        <f t="shared" si="5"/>
      </c>
      <c r="T26" s="25">
        <f t="shared" si="6"/>
      </c>
      <c r="U26" s="6">
        <f t="shared" si="7"/>
        <v>0</v>
      </c>
    </row>
    <row r="27" spans="1:21" ht="12.75">
      <c r="A27" s="17" t="s">
        <v>47</v>
      </c>
      <c r="B27" s="18"/>
      <c r="C27" s="50"/>
      <c r="D27" s="19"/>
      <c r="E27" s="19"/>
      <c r="F27" s="20"/>
      <c r="G27" s="20"/>
      <c r="H27" s="20"/>
      <c r="I27" s="20"/>
      <c r="J27" s="21"/>
      <c r="L27" s="22">
        <f t="shared" si="0"/>
        <v>0</v>
      </c>
      <c r="M27" s="22"/>
      <c r="N27" s="23">
        <f t="shared" si="1"/>
        <v>0</v>
      </c>
      <c r="O27" s="23">
        <f t="shared" si="2"/>
        <v>0</v>
      </c>
      <c r="P27" s="23">
        <f t="shared" si="3"/>
        <v>26</v>
      </c>
      <c r="Q27" s="23">
        <f>Y90</f>
        <v>26</v>
      </c>
      <c r="R27" s="23">
        <f t="shared" si="4"/>
        <v>26</v>
      </c>
      <c r="S27" s="24">
        <f t="shared" si="5"/>
      </c>
      <c r="T27" s="25">
        <f t="shared" si="6"/>
      </c>
      <c r="U27" s="6">
        <f t="shared" si="7"/>
        <v>0</v>
      </c>
    </row>
    <row r="28" spans="1:21" ht="12.75">
      <c r="A28" s="17" t="s">
        <v>48</v>
      </c>
      <c r="B28" s="18"/>
      <c r="C28" s="50"/>
      <c r="D28" s="19"/>
      <c r="E28" s="19"/>
      <c r="F28" s="20"/>
      <c r="G28" s="20"/>
      <c r="H28" s="20"/>
      <c r="I28" s="20"/>
      <c r="J28" s="21"/>
      <c r="L28" s="22">
        <f t="shared" si="0"/>
        <v>0</v>
      </c>
      <c r="M28" s="22"/>
      <c r="N28" s="23">
        <f t="shared" si="1"/>
        <v>0</v>
      </c>
      <c r="O28" s="23">
        <f t="shared" si="2"/>
        <v>0</v>
      </c>
      <c r="P28" s="23">
        <f t="shared" si="3"/>
        <v>26</v>
      </c>
      <c r="Q28" s="23">
        <f>Z90</f>
        <v>26</v>
      </c>
      <c r="R28" s="23">
        <f t="shared" si="4"/>
        <v>26</v>
      </c>
      <c r="S28" s="24">
        <f t="shared" si="5"/>
      </c>
      <c r="T28" s="25">
        <f t="shared" si="6"/>
      </c>
      <c r="U28" s="6">
        <f t="shared" si="7"/>
        <v>0</v>
      </c>
    </row>
    <row r="29" spans="1:21" ht="12.75">
      <c r="A29" s="17" t="s">
        <v>49</v>
      </c>
      <c r="B29" s="18"/>
      <c r="C29" s="50"/>
      <c r="D29" s="19"/>
      <c r="E29" s="19"/>
      <c r="F29" s="20"/>
      <c r="G29" s="20"/>
      <c r="H29" s="20"/>
      <c r="I29" s="20"/>
      <c r="J29" s="21"/>
      <c r="L29" s="22">
        <f t="shared" si="0"/>
        <v>0</v>
      </c>
      <c r="M29" s="22"/>
      <c r="N29" s="23">
        <f t="shared" si="1"/>
        <v>0</v>
      </c>
      <c r="O29" s="23">
        <f t="shared" si="2"/>
        <v>0</v>
      </c>
      <c r="P29" s="23">
        <f t="shared" si="3"/>
        <v>26</v>
      </c>
      <c r="Q29" s="23">
        <f>AA90</f>
        <v>26</v>
      </c>
      <c r="R29" s="23">
        <f t="shared" si="4"/>
        <v>26</v>
      </c>
      <c r="S29" s="24">
        <f t="shared" si="5"/>
      </c>
      <c r="T29" s="25">
        <f t="shared" si="6"/>
      </c>
      <c r="U29" s="6">
        <f t="shared" si="7"/>
        <v>0</v>
      </c>
    </row>
    <row r="30" spans="1:21" ht="13.5" thickBot="1">
      <c r="A30" s="26" t="s">
        <v>50</v>
      </c>
      <c r="B30" s="27"/>
      <c r="C30" s="51"/>
      <c r="D30" s="28"/>
      <c r="E30" s="28"/>
      <c r="F30" s="29"/>
      <c r="G30" s="29"/>
      <c r="H30" s="29"/>
      <c r="I30" s="29"/>
      <c r="J30" s="30"/>
      <c r="L30" s="22">
        <f t="shared" si="0"/>
        <v>0</v>
      </c>
      <c r="M30" s="22"/>
      <c r="N30" s="23">
        <f t="shared" si="1"/>
        <v>0</v>
      </c>
      <c r="O30" s="23">
        <f t="shared" si="2"/>
        <v>0</v>
      </c>
      <c r="P30" s="23">
        <f t="shared" si="3"/>
        <v>26</v>
      </c>
      <c r="Q30" s="23">
        <f>AB90</f>
        <v>26</v>
      </c>
      <c r="R30" s="23">
        <f t="shared" si="4"/>
        <v>26</v>
      </c>
      <c r="S30" s="24">
        <f t="shared" si="5"/>
      </c>
      <c r="T30" s="25">
        <f t="shared" si="6"/>
      </c>
      <c r="U30" s="6">
        <f t="shared" si="7"/>
        <v>0</v>
      </c>
    </row>
    <row r="31" spans="1:19" ht="12.75">
      <c r="A31" s="31"/>
      <c r="B31" s="31"/>
      <c r="C31" s="32"/>
      <c r="D31" s="32"/>
      <c r="E31" s="32"/>
      <c r="F31" s="32"/>
      <c r="G31" s="32"/>
      <c r="H31" s="32"/>
      <c r="I31" s="32"/>
      <c r="S31" s="6"/>
    </row>
    <row r="32" ht="12.75" hidden="1">
      <c r="R32" s="33"/>
    </row>
    <row r="33" ht="12.75" hidden="1"/>
    <row r="34" spans="1:2" ht="12.75" hidden="1">
      <c r="A34" s="34" t="s">
        <v>51</v>
      </c>
      <c r="B34" s="34"/>
    </row>
    <row r="35" spans="1:8" ht="12.75" hidden="1">
      <c r="A35" s="6" t="str">
        <f aca="true" t="shared" si="8" ref="A35:A60">A5</f>
        <v>A</v>
      </c>
      <c r="D35" s="6">
        <f aca="true" t="shared" si="9" ref="D35:D60">IF(ISNUMBER(VLOOKUP(F5,$A$5:$O$30,15,TRUE)),VLOOKUP(F5,$A$5:$O$30,15,FALSE),0)</f>
        <v>0</v>
      </c>
      <c r="E35" s="6">
        <f aca="true" t="shared" si="10" ref="E35:E60">IF(ISNUMBER(VLOOKUP(G5,$A$5:$O$30,15,TRUE)),VLOOKUP(G5,$A$5:$O$30,15,FALSE),0)</f>
        <v>0</v>
      </c>
      <c r="F35" s="6">
        <f aca="true" t="shared" si="11" ref="F35:F60">IF(ISNUMBER(VLOOKUP(H5,$A$5:$O$30,15,TRUE)),VLOOKUP(H5,$A$5:$O$30,15,FALSE),0)</f>
        <v>0</v>
      </c>
      <c r="G35" s="6">
        <f aca="true" t="shared" si="12" ref="G35:G60">IF(ISNUMBER(VLOOKUP(I5,$A$5:$O$30,15,TRUE)),VLOOKUP(I5,$A$5:$O$30,15,FALSE),0)</f>
        <v>0</v>
      </c>
      <c r="H35" s="6">
        <f aca="true" t="shared" si="13" ref="H35:H60">IF(ISNUMBER(VLOOKUP(J5,$A$5:$O$30,15,TRUE)),VLOOKUP(J5,$A$5:$O$30,15,FALSE),0)</f>
        <v>0</v>
      </c>
    </row>
    <row r="36" spans="1:8" ht="12.75" hidden="1">
      <c r="A36" s="6" t="str">
        <f t="shared" si="8"/>
        <v>B</v>
      </c>
      <c r="D36" s="6">
        <f t="shared" si="9"/>
        <v>0</v>
      </c>
      <c r="E36" s="6">
        <f t="shared" si="10"/>
        <v>0</v>
      </c>
      <c r="F36" s="6">
        <f t="shared" si="11"/>
        <v>0</v>
      </c>
      <c r="G36" s="6">
        <f t="shared" si="12"/>
        <v>0</v>
      </c>
      <c r="H36" s="6">
        <f t="shared" si="13"/>
        <v>0</v>
      </c>
    </row>
    <row r="37" spans="1:8" ht="12.75" hidden="1">
      <c r="A37" s="6" t="str">
        <f t="shared" si="8"/>
        <v>C</v>
      </c>
      <c r="D37" s="6">
        <f t="shared" si="9"/>
        <v>5</v>
      </c>
      <c r="E37" s="6">
        <f t="shared" si="10"/>
        <v>0</v>
      </c>
      <c r="F37" s="6">
        <f t="shared" si="11"/>
        <v>0</v>
      </c>
      <c r="G37" s="6">
        <f t="shared" si="12"/>
        <v>0</v>
      </c>
      <c r="H37" s="6">
        <f t="shared" si="13"/>
        <v>0</v>
      </c>
    </row>
    <row r="38" spans="1:8" ht="12.75" hidden="1">
      <c r="A38" s="6" t="str">
        <f t="shared" si="8"/>
        <v>D</v>
      </c>
      <c r="D38" s="6">
        <f t="shared" si="9"/>
        <v>5</v>
      </c>
      <c r="E38" s="6">
        <f t="shared" si="10"/>
        <v>0</v>
      </c>
      <c r="F38" s="6">
        <f t="shared" si="11"/>
        <v>0</v>
      </c>
      <c r="G38" s="6">
        <f t="shared" si="12"/>
        <v>0</v>
      </c>
      <c r="H38" s="6">
        <f t="shared" si="13"/>
        <v>0</v>
      </c>
    </row>
    <row r="39" spans="1:8" ht="12.75" hidden="1">
      <c r="A39" s="6" t="str">
        <f t="shared" si="8"/>
        <v>E</v>
      </c>
      <c r="D39" s="6">
        <f t="shared" si="9"/>
        <v>5</v>
      </c>
      <c r="E39" s="6">
        <f t="shared" si="10"/>
        <v>0</v>
      </c>
      <c r="F39" s="6">
        <f t="shared" si="11"/>
        <v>0</v>
      </c>
      <c r="G39" s="6">
        <f t="shared" si="12"/>
        <v>0</v>
      </c>
      <c r="H39" s="6">
        <f t="shared" si="13"/>
        <v>0</v>
      </c>
    </row>
    <row r="40" spans="1:8" ht="12.75" hidden="1">
      <c r="A40" s="6" t="str">
        <f t="shared" si="8"/>
        <v>F</v>
      </c>
      <c r="D40" s="6">
        <f t="shared" si="9"/>
        <v>6</v>
      </c>
      <c r="E40" s="6">
        <f t="shared" si="10"/>
        <v>0</v>
      </c>
      <c r="F40" s="6">
        <f t="shared" si="11"/>
        <v>0</v>
      </c>
      <c r="G40" s="6">
        <f t="shared" si="12"/>
        <v>0</v>
      </c>
      <c r="H40" s="6">
        <f t="shared" si="13"/>
        <v>0</v>
      </c>
    </row>
    <row r="41" spans="1:8" ht="12.75" hidden="1">
      <c r="A41" s="6" t="str">
        <f t="shared" si="8"/>
        <v>G</v>
      </c>
      <c r="D41" s="6">
        <f t="shared" si="9"/>
        <v>8</v>
      </c>
      <c r="E41" s="6">
        <f t="shared" si="10"/>
        <v>10</v>
      </c>
      <c r="F41" s="6">
        <f t="shared" si="11"/>
        <v>0</v>
      </c>
      <c r="G41" s="6">
        <f t="shared" si="12"/>
        <v>0</v>
      </c>
      <c r="H41" s="6">
        <f t="shared" si="13"/>
        <v>0</v>
      </c>
    </row>
    <row r="42" spans="1:8" ht="12.75" hidden="1">
      <c r="A42" s="6" t="str">
        <f t="shared" si="8"/>
        <v>H</v>
      </c>
      <c r="D42" s="6">
        <f t="shared" si="9"/>
        <v>6</v>
      </c>
      <c r="E42" s="6">
        <f t="shared" si="10"/>
        <v>9</v>
      </c>
      <c r="F42" s="6">
        <f t="shared" si="11"/>
        <v>0</v>
      </c>
      <c r="G42" s="6">
        <f t="shared" si="12"/>
        <v>0</v>
      </c>
      <c r="H42" s="6">
        <f t="shared" si="13"/>
        <v>0</v>
      </c>
    </row>
    <row r="43" spans="1:8" ht="12.75" hidden="1">
      <c r="A43" s="6" t="str">
        <f t="shared" si="8"/>
        <v>I</v>
      </c>
      <c r="D43" s="6">
        <f t="shared" si="9"/>
        <v>24</v>
      </c>
      <c r="E43" s="6">
        <f t="shared" si="10"/>
        <v>21</v>
      </c>
      <c r="F43" s="6">
        <f t="shared" si="11"/>
        <v>0</v>
      </c>
      <c r="G43" s="6">
        <f t="shared" si="12"/>
        <v>0</v>
      </c>
      <c r="H43" s="6">
        <f t="shared" si="13"/>
        <v>0</v>
      </c>
    </row>
    <row r="44" spans="1:8" ht="12.75" hidden="1">
      <c r="A44" s="6" t="str">
        <f t="shared" si="8"/>
        <v>J</v>
      </c>
      <c r="D44" s="6">
        <f t="shared" si="9"/>
        <v>0</v>
      </c>
      <c r="E44" s="6">
        <f t="shared" si="10"/>
        <v>0</v>
      </c>
      <c r="F44" s="6">
        <f t="shared" si="11"/>
        <v>0</v>
      </c>
      <c r="G44" s="6">
        <f t="shared" si="12"/>
        <v>0</v>
      </c>
      <c r="H44" s="6">
        <f t="shared" si="13"/>
        <v>0</v>
      </c>
    </row>
    <row r="45" spans="1:8" ht="12.75" hidden="1">
      <c r="A45" s="6" t="str">
        <f t="shared" si="8"/>
        <v>K</v>
      </c>
      <c r="D45" s="6">
        <f t="shared" si="9"/>
        <v>0</v>
      </c>
      <c r="E45" s="6">
        <f t="shared" si="10"/>
        <v>0</v>
      </c>
      <c r="F45" s="6">
        <f t="shared" si="11"/>
        <v>0</v>
      </c>
      <c r="G45" s="6">
        <f t="shared" si="12"/>
        <v>0</v>
      </c>
      <c r="H45" s="6">
        <f t="shared" si="13"/>
        <v>0</v>
      </c>
    </row>
    <row r="46" spans="1:8" ht="12.75" hidden="1">
      <c r="A46" s="6" t="str">
        <f t="shared" si="8"/>
        <v>L</v>
      </c>
      <c r="D46" s="6">
        <f t="shared" si="9"/>
        <v>0</v>
      </c>
      <c r="E46" s="6">
        <f t="shared" si="10"/>
        <v>0</v>
      </c>
      <c r="F46" s="6">
        <f t="shared" si="11"/>
        <v>0</v>
      </c>
      <c r="G46" s="6">
        <f t="shared" si="12"/>
        <v>0</v>
      </c>
      <c r="H46" s="6">
        <f t="shared" si="13"/>
        <v>0</v>
      </c>
    </row>
    <row r="47" spans="1:8" ht="12.75" hidden="1">
      <c r="A47" s="6" t="str">
        <f t="shared" si="8"/>
        <v>M</v>
      </c>
      <c r="D47" s="6">
        <f t="shared" si="9"/>
        <v>0</v>
      </c>
      <c r="E47" s="6">
        <f t="shared" si="10"/>
        <v>0</v>
      </c>
      <c r="F47" s="6">
        <f t="shared" si="11"/>
        <v>0</v>
      </c>
      <c r="G47" s="6">
        <f t="shared" si="12"/>
        <v>0</v>
      </c>
      <c r="H47" s="6">
        <f t="shared" si="13"/>
        <v>0</v>
      </c>
    </row>
    <row r="48" spans="1:8" ht="12.75" hidden="1">
      <c r="A48" s="6" t="str">
        <f t="shared" si="8"/>
        <v>N</v>
      </c>
      <c r="D48" s="6">
        <f t="shared" si="9"/>
        <v>0</v>
      </c>
      <c r="E48" s="6">
        <f t="shared" si="10"/>
        <v>0</v>
      </c>
      <c r="F48" s="6">
        <f t="shared" si="11"/>
        <v>0</v>
      </c>
      <c r="G48" s="6">
        <f t="shared" si="12"/>
        <v>0</v>
      </c>
      <c r="H48" s="6">
        <f t="shared" si="13"/>
        <v>0</v>
      </c>
    </row>
    <row r="49" spans="1:8" ht="12.75" hidden="1">
      <c r="A49" s="6" t="str">
        <f t="shared" si="8"/>
        <v>O</v>
      </c>
      <c r="D49" s="6">
        <f t="shared" si="9"/>
        <v>0</v>
      </c>
      <c r="E49" s="6">
        <f t="shared" si="10"/>
        <v>0</v>
      </c>
      <c r="F49" s="6">
        <f t="shared" si="11"/>
        <v>0</v>
      </c>
      <c r="G49" s="6">
        <f t="shared" si="12"/>
        <v>0</v>
      </c>
      <c r="H49" s="6">
        <f t="shared" si="13"/>
        <v>0</v>
      </c>
    </row>
    <row r="50" spans="1:8" ht="12.75" hidden="1">
      <c r="A50" s="6" t="str">
        <f t="shared" si="8"/>
        <v>P</v>
      </c>
      <c r="D50" s="6">
        <f t="shared" si="9"/>
        <v>0</v>
      </c>
      <c r="E50" s="6">
        <f t="shared" si="10"/>
        <v>0</v>
      </c>
      <c r="F50" s="6">
        <f t="shared" si="11"/>
        <v>0</v>
      </c>
      <c r="G50" s="6">
        <f t="shared" si="12"/>
        <v>0</v>
      </c>
      <c r="H50" s="6">
        <f t="shared" si="13"/>
        <v>0</v>
      </c>
    </row>
    <row r="51" spans="1:8" ht="12.75" hidden="1">
      <c r="A51" s="6" t="str">
        <f t="shared" si="8"/>
        <v>Q</v>
      </c>
      <c r="D51" s="6">
        <f t="shared" si="9"/>
        <v>0</v>
      </c>
      <c r="E51" s="6">
        <f t="shared" si="10"/>
        <v>0</v>
      </c>
      <c r="F51" s="6">
        <f t="shared" si="11"/>
        <v>0</v>
      </c>
      <c r="G51" s="6">
        <f t="shared" si="12"/>
        <v>0</v>
      </c>
      <c r="H51" s="6">
        <f t="shared" si="13"/>
        <v>0</v>
      </c>
    </row>
    <row r="52" spans="1:8" ht="12.75" hidden="1">
      <c r="A52" s="6" t="str">
        <f t="shared" si="8"/>
        <v>R</v>
      </c>
      <c r="D52" s="6">
        <f t="shared" si="9"/>
        <v>0</v>
      </c>
      <c r="E52" s="6">
        <f t="shared" si="10"/>
        <v>0</v>
      </c>
      <c r="F52" s="6">
        <f t="shared" si="11"/>
        <v>0</v>
      </c>
      <c r="G52" s="6">
        <f t="shared" si="12"/>
        <v>0</v>
      </c>
      <c r="H52" s="6">
        <f t="shared" si="13"/>
        <v>0</v>
      </c>
    </row>
    <row r="53" spans="1:8" ht="12.75" hidden="1">
      <c r="A53" s="6" t="str">
        <f t="shared" si="8"/>
        <v>S</v>
      </c>
      <c r="D53" s="6">
        <f t="shared" si="9"/>
        <v>0</v>
      </c>
      <c r="E53" s="6">
        <f t="shared" si="10"/>
        <v>0</v>
      </c>
      <c r="F53" s="6">
        <f t="shared" si="11"/>
        <v>0</v>
      </c>
      <c r="G53" s="6">
        <f t="shared" si="12"/>
        <v>0</v>
      </c>
      <c r="H53" s="6">
        <f t="shared" si="13"/>
        <v>0</v>
      </c>
    </row>
    <row r="54" spans="1:8" ht="12.75" hidden="1">
      <c r="A54" s="6" t="str">
        <f t="shared" si="8"/>
        <v>T</v>
      </c>
      <c r="D54" s="6">
        <f t="shared" si="9"/>
        <v>0</v>
      </c>
      <c r="E54" s="6">
        <f t="shared" si="10"/>
        <v>0</v>
      </c>
      <c r="F54" s="6">
        <f t="shared" si="11"/>
        <v>0</v>
      </c>
      <c r="G54" s="6">
        <f t="shared" si="12"/>
        <v>0</v>
      </c>
      <c r="H54" s="6">
        <f t="shared" si="13"/>
        <v>0</v>
      </c>
    </row>
    <row r="55" spans="1:8" ht="12.75" hidden="1">
      <c r="A55" s="6" t="str">
        <f t="shared" si="8"/>
        <v>U</v>
      </c>
      <c r="D55" s="6">
        <f t="shared" si="9"/>
        <v>0</v>
      </c>
      <c r="E55" s="6">
        <f t="shared" si="10"/>
        <v>0</v>
      </c>
      <c r="F55" s="6">
        <f t="shared" si="11"/>
        <v>0</v>
      </c>
      <c r="G55" s="6">
        <f t="shared" si="12"/>
        <v>0</v>
      </c>
      <c r="H55" s="6">
        <f t="shared" si="13"/>
        <v>0</v>
      </c>
    </row>
    <row r="56" spans="1:8" ht="12.75" hidden="1">
      <c r="A56" s="6" t="str">
        <f t="shared" si="8"/>
        <v>V</v>
      </c>
      <c r="D56" s="6">
        <f t="shared" si="9"/>
        <v>0</v>
      </c>
      <c r="E56" s="6">
        <f t="shared" si="10"/>
        <v>0</v>
      </c>
      <c r="F56" s="6">
        <f t="shared" si="11"/>
        <v>0</v>
      </c>
      <c r="G56" s="6">
        <f t="shared" si="12"/>
        <v>0</v>
      </c>
      <c r="H56" s="6">
        <f t="shared" si="13"/>
        <v>0</v>
      </c>
    </row>
    <row r="57" spans="1:8" ht="12.75" hidden="1">
      <c r="A57" s="6" t="str">
        <f t="shared" si="8"/>
        <v>W</v>
      </c>
      <c r="D57" s="6">
        <f t="shared" si="9"/>
        <v>0</v>
      </c>
      <c r="E57" s="6">
        <f t="shared" si="10"/>
        <v>0</v>
      </c>
      <c r="F57" s="6">
        <f t="shared" si="11"/>
        <v>0</v>
      </c>
      <c r="G57" s="6">
        <f t="shared" si="12"/>
        <v>0</v>
      </c>
      <c r="H57" s="6">
        <f t="shared" si="13"/>
        <v>0</v>
      </c>
    </row>
    <row r="58" spans="1:8" ht="12.75" hidden="1">
      <c r="A58" s="6" t="str">
        <f t="shared" si="8"/>
        <v>X</v>
      </c>
      <c r="D58" s="6">
        <f t="shared" si="9"/>
        <v>0</v>
      </c>
      <c r="E58" s="6">
        <f t="shared" si="10"/>
        <v>0</v>
      </c>
      <c r="F58" s="6">
        <f t="shared" si="11"/>
        <v>0</v>
      </c>
      <c r="G58" s="6">
        <f t="shared" si="12"/>
        <v>0</v>
      </c>
      <c r="H58" s="6">
        <f t="shared" si="13"/>
        <v>0</v>
      </c>
    </row>
    <row r="59" spans="1:8" ht="12.75" hidden="1">
      <c r="A59" s="6" t="str">
        <f t="shared" si="8"/>
        <v>Y</v>
      </c>
      <c r="D59" s="6">
        <f t="shared" si="9"/>
        <v>0</v>
      </c>
      <c r="E59" s="6">
        <f t="shared" si="10"/>
        <v>0</v>
      </c>
      <c r="F59" s="6">
        <f t="shared" si="11"/>
        <v>0</v>
      </c>
      <c r="G59" s="6">
        <f t="shared" si="12"/>
        <v>0</v>
      </c>
      <c r="H59" s="6">
        <f t="shared" si="13"/>
        <v>0</v>
      </c>
    </row>
    <row r="60" spans="1:8" ht="12.75" hidden="1">
      <c r="A60" s="6" t="str">
        <f t="shared" si="8"/>
        <v>Z</v>
      </c>
      <c r="D60" s="6">
        <f t="shared" si="9"/>
        <v>0</v>
      </c>
      <c r="E60" s="6">
        <f t="shared" si="10"/>
        <v>0</v>
      </c>
      <c r="F60" s="6">
        <f t="shared" si="11"/>
        <v>0</v>
      </c>
      <c r="G60" s="6">
        <f t="shared" si="12"/>
        <v>0</v>
      </c>
      <c r="H60" s="6">
        <f t="shared" si="13"/>
        <v>0</v>
      </c>
    </row>
    <row r="61" ht="12.75" hidden="1"/>
    <row r="62" spans="1:2" ht="12.75" hidden="1">
      <c r="A62" s="34" t="s">
        <v>52</v>
      </c>
      <c r="B62" s="34"/>
    </row>
    <row r="63" spans="3:28" ht="12.75" hidden="1">
      <c r="C63" s="6" t="str">
        <f>A5</f>
        <v>A</v>
      </c>
      <c r="D63" s="6" t="str">
        <f>A6</f>
        <v>B</v>
      </c>
      <c r="E63" s="6" t="str">
        <f>A7</f>
        <v>C</v>
      </c>
      <c r="F63" s="6" t="str">
        <f>A8</f>
        <v>D</v>
      </c>
      <c r="G63" s="6" t="str">
        <f>A9</f>
        <v>E</v>
      </c>
      <c r="H63" s="6" t="str">
        <f>A10</f>
        <v>F</v>
      </c>
      <c r="I63" s="6" t="str">
        <f>A11</f>
        <v>G</v>
      </c>
      <c r="J63" s="6" t="str">
        <f>A12</f>
        <v>H</v>
      </c>
      <c r="K63" s="6" t="str">
        <f>A13</f>
        <v>I</v>
      </c>
      <c r="L63" s="6" t="str">
        <f>A14</f>
        <v>J</v>
      </c>
      <c r="M63" s="6" t="str">
        <f>A15</f>
        <v>K</v>
      </c>
      <c r="N63" s="6" t="str">
        <f>A16</f>
        <v>L</v>
      </c>
      <c r="O63" s="6" t="str">
        <f>A17</f>
        <v>M</v>
      </c>
      <c r="P63" s="6" t="str">
        <f>A18</f>
        <v>N</v>
      </c>
      <c r="Q63" s="6" t="str">
        <f>A19</f>
        <v>O</v>
      </c>
      <c r="R63" s="6" t="str">
        <f>A20</f>
        <v>P</v>
      </c>
      <c r="S63" s="8" t="str">
        <f>A21</f>
        <v>Q</v>
      </c>
      <c r="T63" s="6" t="str">
        <f>A22</f>
        <v>R</v>
      </c>
      <c r="U63" s="6" t="str">
        <f>A23</f>
        <v>S</v>
      </c>
      <c r="V63" s="6" t="str">
        <f>A24</f>
        <v>T</v>
      </c>
      <c r="W63" s="6" t="str">
        <f>A25</f>
        <v>U</v>
      </c>
      <c r="X63" s="6" t="str">
        <f>A26</f>
        <v>V</v>
      </c>
      <c r="Y63" s="6" t="str">
        <f>A27</f>
        <v>W</v>
      </c>
      <c r="Z63" s="6" t="str">
        <f>A28</f>
        <v>X</v>
      </c>
      <c r="AA63" s="6" t="str">
        <f>A29</f>
        <v>Y</v>
      </c>
      <c r="AB63" s="6" t="str">
        <f>A30</f>
        <v>Z</v>
      </c>
    </row>
    <row r="64" spans="1:28" ht="12.75" hidden="1">
      <c r="A64" s="6" t="str">
        <f aca="true" t="shared" si="14" ref="A64:A89">A5</f>
        <v>A</v>
      </c>
      <c r="C64" s="6">
        <f aca="true" t="shared" si="15" ref="C64:AB64">IF($J5=C$63,$P5,IF($I5=C$63,$P5,IF($H5=C$63,$P5,IF($G5=C$63,$P5,IF($F5=C$63,$P5,$S$1)))))</f>
        <v>26</v>
      </c>
      <c r="D64" s="6">
        <f t="shared" si="15"/>
        <v>26</v>
      </c>
      <c r="E64" s="6">
        <f t="shared" si="15"/>
        <v>26</v>
      </c>
      <c r="F64" s="6">
        <f t="shared" si="15"/>
        <v>26</v>
      </c>
      <c r="G64" s="6">
        <f t="shared" si="15"/>
        <v>26</v>
      </c>
      <c r="H64" s="6">
        <f t="shared" si="15"/>
        <v>26</v>
      </c>
      <c r="I64" s="6">
        <f t="shared" si="15"/>
        <v>26</v>
      </c>
      <c r="J64" s="6">
        <f t="shared" si="15"/>
        <v>26</v>
      </c>
      <c r="K64" s="6">
        <f t="shared" si="15"/>
        <v>26</v>
      </c>
      <c r="L64" s="6">
        <f t="shared" si="15"/>
        <v>26</v>
      </c>
      <c r="M64" s="6">
        <f t="shared" si="15"/>
        <v>26</v>
      </c>
      <c r="N64" s="6">
        <f t="shared" si="15"/>
        <v>26</v>
      </c>
      <c r="O64" s="6">
        <f t="shared" si="15"/>
        <v>26</v>
      </c>
      <c r="P64" s="6">
        <f t="shared" si="15"/>
        <v>26</v>
      </c>
      <c r="Q64" s="6">
        <f t="shared" si="15"/>
        <v>26</v>
      </c>
      <c r="R64" s="6">
        <f t="shared" si="15"/>
        <v>26</v>
      </c>
      <c r="S64" s="8">
        <f t="shared" si="15"/>
        <v>26</v>
      </c>
      <c r="T64" s="6">
        <f t="shared" si="15"/>
        <v>26</v>
      </c>
      <c r="U64" s="6">
        <f t="shared" si="15"/>
        <v>26</v>
      </c>
      <c r="V64" s="6">
        <f t="shared" si="15"/>
        <v>26</v>
      </c>
      <c r="W64" s="6">
        <f t="shared" si="15"/>
        <v>26</v>
      </c>
      <c r="X64" s="6">
        <f t="shared" si="15"/>
        <v>26</v>
      </c>
      <c r="Y64" s="6">
        <f t="shared" si="15"/>
        <v>26</v>
      </c>
      <c r="Z64" s="6">
        <f t="shared" si="15"/>
        <v>26</v>
      </c>
      <c r="AA64" s="6">
        <f t="shared" si="15"/>
        <v>26</v>
      </c>
      <c r="AB64" s="6">
        <f t="shared" si="15"/>
        <v>26</v>
      </c>
    </row>
    <row r="65" spans="1:28" ht="12.75" hidden="1">
      <c r="A65" s="6" t="str">
        <f t="shared" si="14"/>
        <v>B</v>
      </c>
      <c r="C65" s="6">
        <f aca="true" t="shared" si="16" ref="C65:AB65">IF($J6=C$63,$P6,IF($I6=C$63,$P6,IF($H6=C$63,$P6,IF($G6=C$63,$P6,IF($F6=C$63,$P6,$S$1)))))</f>
        <v>26</v>
      </c>
      <c r="D65" s="6">
        <f t="shared" si="16"/>
        <v>26</v>
      </c>
      <c r="E65" s="6">
        <f t="shared" si="16"/>
        <v>26</v>
      </c>
      <c r="F65" s="6">
        <f t="shared" si="16"/>
        <v>26</v>
      </c>
      <c r="G65" s="6">
        <f t="shared" si="16"/>
        <v>26</v>
      </c>
      <c r="H65" s="6">
        <f t="shared" si="16"/>
        <v>26</v>
      </c>
      <c r="I65" s="6">
        <f t="shared" si="16"/>
        <v>26</v>
      </c>
      <c r="J65" s="6">
        <f t="shared" si="16"/>
        <v>26</v>
      </c>
      <c r="K65" s="6">
        <f t="shared" si="16"/>
        <v>26</v>
      </c>
      <c r="L65" s="6">
        <f t="shared" si="16"/>
        <v>26</v>
      </c>
      <c r="M65" s="6">
        <f t="shared" si="16"/>
        <v>26</v>
      </c>
      <c r="N65" s="6">
        <f t="shared" si="16"/>
        <v>26</v>
      </c>
      <c r="O65" s="6">
        <f t="shared" si="16"/>
        <v>26</v>
      </c>
      <c r="P65" s="6">
        <f t="shared" si="16"/>
        <v>26</v>
      </c>
      <c r="Q65" s="6">
        <f t="shared" si="16"/>
        <v>26</v>
      </c>
      <c r="R65" s="6">
        <f t="shared" si="16"/>
        <v>26</v>
      </c>
      <c r="S65" s="8">
        <f t="shared" si="16"/>
        <v>26</v>
      </c>
      <c r="T65" s="6">
        <f t="shared" si="16"/>
        <v>26</v>
      </c>
      <c r="U65" s="6">
        <f t="shared" si="16"/>
        <v>26</v>
      </c>
      <c r="V65" s="6">
        <f t="shared" si="16"/>
        <v>26</v>
      </c>
      <c r="W65" s="6">
        <f t="shared" si="16"/>
        <v>26</v>
      </c>
      <c r="X65" s="6">
        <f t="shared" si="16"/>
        <v>26</v>
      </c>
      <c r="Y65" s="6">
        <f t="shared" si="16"/>
        <v>26</v>
      </c>
      <c r="Z65" s="6">
        <f t="shared" si="16"/>
        <v>26</v>
      </c>
      <c r="AA65" s="6">
        <f t="shared" si="16"/>
        <v>26</v>
      </c>
      <c r="AB65" s="6">
        <f t="shared" si="16"/>
        <v>26</v>
      </c>
    </row>
    <row r="66" spans="1:28" ht="12.75" hidden="1">
      <c r="A66" s="6" t="str">
        <f t="shared" si="14"/>
        <v>C</v>
      </c>
      <c r="C66" s="6">
        <f aca="true" t="shared" si="17" ref="C66:AB66">IF($J7=C$63,$P7,IF($I7=C$63,$P7,IF($H7=C$63,$P7,IF($G7=C$63,$P7,IF($F7=C$63,$P7,$S$1)))))</f>
        <v>8</v>
      </c>
      <c r="D66" s="6">
        <f t="shared" si="17"/>
        <v>26</v>
      </c>
      <c r="E66" s="6">
        <f t="shared" si="17"/>
        <v>26</v>
      </c>
      <c r="F66" s="6">
        <f t="shared" si="17"/>
        <v>26</v>
      </c>
      <c r="G66" s="6">
        <f t="shared" si="17"/>
        <v>26</v>
      </c>
      <c r="H66" s="6">
        <f t="shared" si="17"/>
        <v>26</v>
      </c>
      <c r="I66" s="6">
        <f t="shared" si="17"/>
        <v>26</v>
      </c>
      <c r="J66" s="6">
        <f t="shared" si="17"/>
        <v>26</v>
      </c>
      <c r="K66" s="6">
        <f t="shared" si="17"/>
        <v>26</v>
      </c>
      <c r="L66" s="6">
        <f t="shared" si="17"/>
        <v>26</v>
      </c>
      <c r="M66" s="6">
        <f t="shared" si="17"/>
        <v>26</v>
      </c>
      <c r="N66" s="6">
        <f t="shared" si="17"/>
        <v>26</v>
      </c>
      <c r="O66" s="6">
        <f t="shared" si="17"/>
        <v>26</v>
      </c>
      <c r="P66" s="6">
        <f t="shared" si="17"/>
        <v>26</v>
      </c>
      <c r="Q66" s="6">
        <f t="shared" si="17"/>
        <v>26</v>
      </c>
      <c r="R66" s="6">
        <f t="shared" si="17"/>
        <v>26</v>
      </c>
      <c r="S66" s="8">
        <f t="shared" si="17"/>
        <v>26</v>
      </c>
      <c r="T66" s="6">
        <f t="shared" si="17"/>
        <v>26</v>
      </c>
      <c r="U66" s="6">
        <f t="shared" si="17"/>
        <v>26</v>
      </c>
      <c r="V66" s="6">
        <f t="shared" si="17"/>
        <v>26</v>
      </c>
      <c r="W66" s="6">
        <f t="shared" si="17"/>
        <v>26</v>
      </c>
      <c r="X66" s="6">
        <f t="shared" si="17"/>
        <v>26</v>
      </c>
      <c r="Y66" s="6">
        <f t="shared" si="17"/>
        <v>26</v>
      </c>
      <c r="Z66" s="6">
        <f t="shared" si="17"/>
        <v>26</v>
      </c>
      <c r="AA66" s="6">
        <f t="shared" si="17"/>
        <v>26</v>
      </c>
      <c r="AB66" s="6">
        <f t="shared" si="17"/>
        <v>26</v>
      </c>
    </row>
    <row r="67" spans="1:28" ht="12.75" hidden="1">
      <c r="A67" s="6" t="str">
        <f t="shared" si="14"/>
        <v>D</v>
      </c>
      <c r="C67" s="6">
        <f aca="true" t="shared" si="18" ref="C67:AB67">IF($J8=C$63,$P8,IF($I8=C$63,$P8,IF($H8=C$63,$P8,IF($G8=C$63,$P8,IF($F8=C$63,$P8,$S$1)))))</f>
        <v>7</v>
      </c>
      <c r="D67" s="6">
        <f t="shared" si="18"/>
        <v>26</v>
      </c>
      <c r="E67" s="6">
        <f t="shared" si="18"/>
        <v>26</v>
      </c>
      <c r="F67" s="6">
        <f t="shared" si="18"/>
        <v>26</v>
      </c>
      <c r="G67" s="6">
        <f t="shared" si="18"/>
        <v>26</v>
      </c>
      <c r="H67" s="6">
        <f t="shared" si="18"/>
        <v>26</v>
      </c>
      <c r="I67" s="6">
        <f t="shared" si="18"/>
        <v>26</v>
      </c>
      <c r="J67" s="6">
        <f t="shared" si="18"/>
        <v>26</v>
      </c>
      <c r="K67" s="6">
        <f t="shared" si="18"/>
        <v>26</v>
      </c>
      <c r="L67" s="6">
        <f t="shared" si="18"/>
        <v>26</v>
      </c>
      <c r="M67" s="6">
        <f t="shared" si="18"/>
        <v>26</v>
      </c>
      <c r="N67" s="6">
        <f t="shared" si="18"/>
        <v>26</v>
      </c>
      <c r="O67" s="6">
        <f t="shared" si="18"/>
        <v>26</v>
      </c>
      <c r="P67" s="6">
        <f t="shared" si="18"/>
        <v>26</v>
      </c>
      <c r="Q67" s="6">
        <f t="shared" si="18"/>
        <v>26</v>
      </c>
      <c r="R67" s="6">
        <f t="shared" si="18"/>
        <v>26</v>
      </c>
      <c r="S67" s="8">
        <f t="shared" si="18"/>
        <v>26</v>
      </c>
      <c r="T67" s="6">
        <f t="shared" si="18"/>
        <v>26</v>
      </c>
      <c r="U67" s="6">
        <f t="shared" si="18"/>
        <v>26</v>
      </c>
      <c r="V67" s="6">
        <f t="shared" si="18"/>
        <v>26</v>
      </c>
      <c r="W67" s="6">
        <f t="shared" si="18"/>
        <v>26</v>
      </c>
      <c r="X67" s="6">
        <f t="shared" si="18"/>
        <v>26</v>
      </c>
      <c r="Y67" s="6">
        <f t="shared" si="18"/>
        <v>26</v>
      </c>
      <c r="Z67" s="6">
        <f t="shared" si="18"/>
        <v>26</v>
      </c>
      <c r="AA67" s="6">
        <f t="shared" si="18"/>
        <v>26</v>
      </c>
      <c r="AB67" s="6">
        <f t="shared" si="18"/>
        <v>26</v>
      </c>
    </row>
    <row r="68" spans="1:28" ht="12.75" hidden="1">
      <c r="A68" s="6" t="str">
        <f t="shared" si="14"/>
        <v>E</v>
      </c>
      <c r="C68" s="6">
        <f aca="true" t="shared" si="19" ref="C68:AB68">IF($J9=C$63,$P9,IF($I9=C$63,$P9,IF($H9=C$63,$P9,IF($G9=C$63,$P9,IF($F9=C$63,$P9,$S$1)))))</f>
        <v>5</v>
      </c>
      <c r="D68" s="6">
        <f t="shared" si="19"/>
        <v>26</v>
      </c>
      <c r="E68" s="6">
        <f t="shared" si="19"/>
        <v>26</v>
      </c>
      <c r="F68" s="6">
        <f t="shared" si="19"/>
        <v>26</v>
      </c>
      <c r="G68" s="6">
        <f t="shared" si="19"/>
        <v>26</v>
      </c>
      <c r="H68" s="6">
        <f t="shared" si="19"/>
        <v>26</v>
      </c>
      <c r="I68" s="6">
        <f t="shared" si="19"/>
        <v>26</v>
      </c>
      <c r="J68" s="6">
        <f t="shared" si="19"/>
        <v>26</v>
      </c>
      <c r="K68" s="6">
        <f t="shared" si="19"/>
        <v>26</v>
      </c>
      <c r="L68" s="6">
        <f t="shared" si="19"/>
        <v>26</v>
      </c>
      <c r="M68" s="6">
        <f t="shared" si="19"/>
        <v>26</v>
      </c>
      <c r="N68" s="6">
        <f t="shared" si="19"/>
        <v>26</v>
      </c>
      <c r="O68" s="6">
        <f t="shared" si="19"/>
        <v>26</v>
      </c>
      <c r="P68" s="6">
        <f t="shared" si="19"/>
        <v>26</v>
      </c>
      <c r="Q68" s="6">
        <f t="shared" si="19"/>
        <v>26</v>
      </c>
      <c r="R68" s="6">
        <f t="shared" si="19"/>
        <v>26</v>
      </c>
      <c r="S68" s="8">
        <f t="shared" si="19"/>
        <v>26</v>
      </c>
      <c r="T68" s="6">
        <f t="shared" si="19"/>
        <v>26</v>
      </c>
      <c r="U68" s="6">
        <f t="shared" si="19"/>
        <v>26</v>
      </c>
      <c r="V68" s="6">
        <f t="shared" si="19"/>
        <v>26</v>
      </c>
      <c r="W68" s="6">
        <f t="shared" si="19"/>
        <v>26</v>
      </c>
      <c r="X68" s="6">
        <f t="shared" si="19"/>
        <v>26</v>
      </c>
      <c r="Y68" s="6">
        <f t="shared" si="19"/>
        <v>26</v>
      </c>
      <c r="Z68" s="6">
        <f t="shared" si="19"/>
        <v>26</v>
      </c>
      <c r="AA68" s="6">
        <f t="shared" si="19"/>
        <v>26</v>
      </c>
      <c r="AB68" s="6">
        <f t="shared" si="19"/>
        <v>26</v>
      </c>
    </row>
    <row r="69" spans="1:28" ht="12.75" hidden="1">
      <c r="A69" s="6" t="str">
        <f t="shared" si="14"/>
        <v>F</v>
      </c>
      <c r="C69" s="6">
        <f aca="true" t="shared" si="20" ref="C69:AB69">IF($J10=C$63,$P10,IF($I10=C$63,$P10,IF($H10=C$63,$P10,IF($G10=C$63,$P10,IF($F10=C$63,$P10,$S$1)))))</f>
        <v>26</v>
      </c>
      <c r="D69" s="6">
        <f t="shared" si="20"/>
        <v>26</v>
      </c>
      <c r="E69" s="6">
        <f t="shared" si="20"/>
        <v>26</v>
      </c>
      <c r="F69" s="6">
        <f t="shared" si="20"/>
        <v>26</v>
      </c>
      <c r="G69" s="6">
        <f t="shared" si="20"/>
        <v>6</v>
      </c>
      <c r="H69" s="6">
        <f t="shared" si="20"/>
        <v>26</v>
      </c>
      <c r="I69" s="6">
        <f t="shared" si="20"/>
        <v>26</v>
      </c>
      <c r="J69" s="6">
        <f t="shared" si="20"/>
        <v>26</v>
      </c>
      <c r="K69" s="6">
        <f t="shared" si="20"/>
        <v>26</v>
      </c>
      <c r="L69" s="6">
        <f t="shared" si="20"/>
        <v>26</v>
      </c>
      <c r="M69" s="6">
        <f t="shared" si="20"/>
        <v>26</v>
      </c>
      <c r="N69" s="6">
        <f t="shared" si="20"/>
        <v>26</v>
      </c>
      <c r="O69" s="6">
        <f t="shared" si="20"/>
        <v>26</v>
      </c>
      <c r="P69" s="6">
        <f t="shared" si="20"/>
        <v>26</v>
      </c>
      <c r="Q69" s="6">
        <f t="shared" si="20"/>
        <v>26</v>
      </c>
      <c r="R69" s="6">
        <f t="shared" si="20"/>
        <v>26</v>
      </c>
      <c r="S69" s="8">
        <f t="shared" si="20"/>
        <v>26</v>
      </c>
      <c r="T69" s="6">
        <f t="shared" si="20"/>
        <v>26</v>
      </c>
      <c r="U69" s="6">
        <f t="shared" si="20"/>
        <v>26</v>
      </c>
      <c r="V69" s="6">
        <f t="shared" si="20"/>
        <v>26</v>
      </c>
      <c r="W69" s="6">
        <f t="shared" si="20"/>
        <v>26</v>
      </c>
      <c r="X69" s="6">
        <f t="shared" si="20"/>
        <v>26</v>
      </c>
      <c r="Y69" s="6">
        <f t="shared" si="20"/>
        <v>26</v>
      </c>
      <c r="Z69" s="6">
        <f t="shared" si="20"/>
        <v>26</v>
      </c>
      <c r="AA69" s="6">
        <f t="shared" si="20"/>
        <v>26</v>
      </c>
      <c r="AB69" s="6">
        <f t="shared" si="20"/>
        <v>26</v>
      </c>
    </row>
    <row r="70" spans="1:28" ht="12.75" hidden="1">
      <c r="A70" s="6" t="str">
        <f t="shared" si="14"/>
        <v>G</v>
      </c>
      <c r="C70" s="6">
        <f aca="true" t="shared" si="21" ref="C70:AB70">IF($J11=C$63,$P11,IF($I11=C$63,$P11,IF($H11=C$63,$P11,IF($G11=C$63,$P11,IF($F11=C$63,$P11,$S$1)))))</f>
        <v>26</v>
      </c>
      <c r="D70" s="6">
        <f t="shared" si="21"/>
        <v>26</v>
      </c>
      <c r="E70" s="6">
        <f t="shared" si="21"/>
        <v>26</v>
      </c>
      <c r="F70" s="6">
        <f t="shared" si="21"/>
        <v>10</v>
      </c>
      <c r="G70" s="6">
        <f t="shared" si="21"/>
        <v>26</v>
      </c>
      <c r="H70" s="6">
        <f t="shared" si="21"/>
        <v>10</v>
      </c>
      <c r="I70" s="6">
        <f t="shared" si="21"/>
        <v>26</v>
      </c>
      <c r="J70" s="6">
        <f t="shared" si="21"/>
        <v>26</v>
      </c>
      <c r="K70" s="6">
        <f t="shared" si="21"/>
        <v>26</v>
      </c>
      <c r="L70" s="6">
        <f t="shared" si="21"/>
        <v>26</v>
      </c>
      <c r="M70" s="6">
        <f t="shared" si="21"/>
        <v>26</v>
      </c>
      <c r="N70" s="6">
        <f t="shared" si="21"/>
        <v>26</v>
      </c>
      <c r="O70" s="6">
        <f t="shared" si="21"/>
        <v>26</v>
      </c>
      <c r="P70" s="6">
        <f t="shared" si="21"/>
        <v>26</v>
      </c>
      <c r="Q70" s="6">
        <f t="shared" si="21"/>
        <v>26</v>
      </c>
      <c r="R70" s="6">
        <f t="shared" si="21"/>
        <v>26</v>
      </c>
      <c r="S70" s="8">
        <f t="shared" si="21"/>
        <v>26</v>
      </c>
      <c r="T70" s="6">
        <f t="shared" si="21"/>
        <v>26</v>
      </c>
      <c r="U70" s="6">
        <f t="shared" si="21"/>
        <v>26</v>
      </c>
      <c r="V70" s="6">
        <f t="shared" si="21"/>
        <v>26</v>
      </c>
      <c r="W70" s="6">
        <f t="shared" si="21"/>
        <v>26</v>
      </c>
      <c r="X70" s="6">
        <f t="shared" si="21"/>
        <v>26</v>
      </c>
      <c r="Y70" s="6">
        <f t="shared" si="21"/>
        <v>26</v>
      </c>
      <c r="Z70" s="6">
        <f t="shared" si="21"/>
        <v>26</v>
      </c>
      <c r="AA70" s="6">
        <f t="shared" si="21"/>
        <v>26</v>
      </c>
      <c r="AB70" s="6">
        <f t="shared" si="21"/>
        <v>26</v>
      </c>
    </row>
    <row r="71" spans="1:28" ht="12.75" hidden="1">
      <c r="A71" s="6" t="str">
        <f t="shared" si="14"/>
        <v>H</v>
      </c>
      <c r="C71" s="6">
        <f aca="true" t="shared" si="22" ref="C71:AB71">IF($J12=C$63,$P12,IF($I12=C$63,$P12,IF($H12=C$63,$P12,IF($G12=C$63,$P12,IF($F12=C$63,$P12,$S$1)))))</f>
        <v>26</v>
      </c>
      <c r="D71" s="6">
        <f t="shared" si="22"/>
        <v>12</v>
      </c>
      <c r="E71" s="6">
        <f t="shared" si="22"/>
        <v>12</v>
      </c>
      <c r="F71" s="6">
        <f t="shared" si="22"/>
        <v>26</v>
      </c>
      <c r="G71" s="6">
        <f t="shared" si="22"/>
        <v>26</v>
      </c>
      <c r="H71" s="6">
        <f t="shared" si="22"/>
        <v>26</v>
      </c>
      <c r="I71" s="6">
        <f t="shared" si="22"/>
        <v>26</v>
      </c>
      <c r="J71" s="6">
        <f t="shared" si="22"/>
        <v>26</v>
      </c>
      <c r="K71" s="6">
        <f t="shared" si="22"/>
        <v>26</v>
      </c>
      <c r="L71" s="6">
        <f t="shared" si="22"/>
        <v>26</v>
      </c>
      <c r="M71" s="6">
        <f t="shared" si="22"/>
        <v>26</v>
      </c>
      <c r="N71" s="6">
        <f t="shared" si="22"/>
        <v>26</v>
      </c>
      <c r="O71" s="6">
        <f t="shared" si="22"/>
        <v>26</v>
      </c>
      <c r="P71" s="6">
        <f t="shared" si="22"/>
        <v>26</v>
      </c>
      <c r="Q71" s="6">
        <f t="shared" si="22"/>
        <v>26</v>
      </c>
      <c r="R71" s="6">
        <f t="shared" si="22"/>
        <v>26</v>
      </c>
      <c r="S71" s="8">
        <f t="shared" si="22"/>
        <v>26</v>
      </c>
      <c r="T71" s="6">
        <f t="shared" si="22"/>
        <v>26</v>
      </c>
      <c r="U71" s="6">
        <f t="shared" si="22"/>
        <v>26</v>
      </c>
      <c r="V71" s="6">
        <f t="shared" si="22"/>
        <v>26</v>
      </c>
      <c r="W71" s="6">
        <f t="shared" si="22"/>
        <v>26</v>
      </c>
      <c r="X71" s="6">
        <f t="shared" si="22"/>
        <v>26</v>
      </c>
      <c r="Y71" s="6">
        <f t="shared" si="22"/>
        <v>26</v>
      </c>
      <c r="Z71" s="6">
        <f t="shared" si="22"/>
        <v>26</v>
      </c>
      <c r="AA71" s="6">
        <f t="shared" si="22"/>
        <v>26</v>
      </c>
      <c r="AB71" s="6">
        <f t="shared" si="22"/>
        <v>26</v>
      </c>
    </row>
    <row r="72" spans="1:28" ht="12.75" hidden="1">
      <c r="A72" s="6" t="str">
        <f t="shared" si="14"/>
        <v>I</v>
      </c>
      <c r="C72" s="6">
        <f aca="true" t="shared" si="23" ref="C72:AB72">IF($J13=C$63,$P13,IF($I13=C$63,$P13,IF($H13=C$63,$P13,IF($G13=C$63,$P13,IF($F13=C$63,$P13,$S$1)))))</f>
        <v>26</v>
      </c>
      <c r="D72" s="6">
        <f t="shared" si="23"/>
        <v>26</v>
      </c>
      <c r="E72" s="6">
        <f t="shared" si="23"/>
        <v>26</v>
      </c>
      <c r="F72" s="6">
        <f t="shared" si="23"/>
        <v>26</v>
      </c>
      <c r="G72" s="6">
        <f t="shared" si="23"/>
        <v>26</v>
      </c>
      <c r="H72" s="6">
        <f t="shared" si="23"/>
        <v>26</v>
      </c>
      <c r="I72" s="6">
        <f t="shared" si="23"/>
        <v>24</v>
      </c>
      <c r="J72" s="6">
        <f t="shared" si="23"/>
        <v>24</v>
      </c>
      <c r="K72" s="6">
        <f t="shared" si="23"/>
        <v>26</v>
      </c>
      <c r="L72" s="6">
        <f t="shared" si="23"/>
        <v>26</v>
      </c>
      <c r="M72" s="6">
        <f t="shared" si="23"/>
        <v>26</v>
      </c>
      <c r="N72" s="6">
        <f t="shared" si="23"/>
        <v>26</v>
      </c>
      <c r="O72" s="6">
        <f t="shared" si="23"/>
        <v>26</v>
      </c>
      <c r="P72" s="6">
        <f t="shared" si="23"/>
        <v>26</v>
      </c>
      <c r="Q72" s="6">
        <f t="shared" si="23"/>
        <v>26</v>
      </c>
      <c r="R72" s="6">
        <f t="shared" si="23"/>
        <v>26</v>
      </c>
      <c r="S72" s="8">
        <f t="shared" si="23"/>
        <v>26</v>
      </c>
      <c r="T72" s="6">
        <f t="shared" si="23"/>
        <v>26</v>
      </c>
      <c r="U72" s="6">
        <f t="shared" si="23"/>
        <v>26</v>
      </c>
      <c r="V72" s="6">
        <f t="shared" si="23"/>
        <v>26</v>
      </c>
      <c r="W72" s="6">
        <f t="shared" si="23"/>
        <v>26</v>
      </c>
      <c r="X72" s="6">
        <f t="shared" si="23"/>
        <v>26</v>
      </c>
      <c r="Y72" s="6">
        <f t="shared" si="23"/>
        <v>26</v>
      </c>
      <c r="Z72" s="6">
        <f t="shared" si="23"/>
        <v>26</v>
      </c>
      <c r="AA72" s="6">
        <f t="shared" si="23"/>
        <v>26</v>
      </c>
      <c r="AB72" s="6">
        <f t="shared" si="23"/>
        <v>26</v>
      </c>
    </row>
    <row r="73" spans="1:28" ht="12.75" hidden="1">
      <c r="A73" s="6" t="str">
        <f t="shared" si="14"/>
        <v>J</v>
      </c>
      <c r="C73" s="6">
        <f aca="true" t="shared" si="24" ref="C73:AB73">IF($J14=C$63,$P14,IF($I14=C$63,$P14,IF($H14=C$63,$P14,IF($G14=C$63,$P14,IF($F14=C$63,$P14,$S$1)))))</f>
        <v>26</v>
      </c>
      <c r="D73" s="6">
        <f t="shared" si="24"/>
        <v>26</v>
      </c>
      <c r="E73" s="6">
        <f t="shared" si="24"/>
        <v>26</v>
      </c>
      <c r="F73" s="6">
        <f t="shared" si="24"/>
        <v>26</v>
      </c>
      <c r="G73" s="6">
        <f t="shared" si="24"/>
        <v>26</v>
      </c>
      <c r="H73" s="6">
        <f t="shared" si="24"/>
        <v>26</v>
      </c>
      <c r="I73" s="6">
        <f t="shared" si="24"/>
        <v>26</v>
      </c>
      <c r="J73" s="6">
        <f t="shared" si="24"/>
        <v>26</v>
      </c>
      <c r="K73" s="6">
        <f t="shared" si="24"/>
        <v>26</v>
      </c>
      <c r="L73" s="6">
        <f t="shared" si="24"/>
        <v>26</v>
      </c>
      <c r="M73" s="6">
        <f t="shared" si="24"/>
        <v>26</v>
      </c>
      <c r="N73" s="6">
        <f t="shared" si="24"/>
        <v>26</v>
      </c>
      <c r="O73" s="6">
        <f t="shared" si="24"/>
        <v>26</v>
      </c>
      <c r="P73" s="6">
        <f t="shared" si="24"/>
        <v>26</v>
      </c>
      <c r="Q73" s="6">
        <f t="shared" si="24"/>
        <v>26</v>
      </c>
      <c r="R73" s="6">
        <f t="shared" si="24"/>
        <v>26</v>
      </c>
      <c r="S73" s="8">
        <f t="shared" si="24"/>
        <v>26</v>
      </c>
      <c r="T73" s="6">
        <f t="shared" si="24"/>
        <v>26</v>
      </c>
      <c r="U73" s="6">
        <f t="shared" si="24"/>
        <v>26</v>
      </c>
      <c r="V73" s="6">
        <f t="shared" si="24"/>
        <v>26</v>
      </c>
      <c r="W73" s="6">
        <f t="shared" si="24"/>
        <v>26</v>
      </c>
      <c r="X73" s="6">
        <f t="shared" si="24"/>
        <v>26</v>
      </c>
      <c r="Y73" s="6">
        <f t="shared" si="24"/>
        <v>26</v>
      </c>
      <c r="Z73" s="6">
        <f t="shared" si="24"/>
        <v>26</v>
      </c>
      <c r="AA73" s="6">
        <f t="shared" si="24"/>
        <v>26</v>
      </c>
      <c r="AB73" s="6">
        <f t="shared" si="24"/>
        <v>26</v>
      </c>
    </row>
    <row r="74" spans="1:28" ht="12.75" hidden="1">
      <c r="A74" s="6" t="str">
        <f t="shared" si="14"/>
        <v>K</v>
      </c>
      <c r="C74" s="6">
        <f aca="true" t="shared" si="25" ref="C74:AB74">IF($J15=C$63,$P15,IF($I15=C$63,$P15,IF($H15=C$63,$P15,IF($G15=C$63,$P15,IF($F15=C$63,$P15,$S$1)))))</f>
        <v>26</v>
      </c>
      <c r="D74" s="6">
        <f t="shared" si="25"/>
        <v>26</v>
      </c>
      <c r="E74" s="6">
        <f t="shared" si="25"/>
        <v>26</v>
      </c>
      <c r="F74" s="6">
        <f t="shared" si="25"/>
        <v>26</v>
      </c>
      <c r="G74" s="6">
        <f t="shared" si="25"/>
        <v>26</v>
      </c>
      <c r="H74" s="6">
        <f t="shared" si="25"/>
        <v>26</v>
      </c>
      <c r="I74" s="6">
        <f t="shared" si="25"/>
        <v>26</v>
      </c>
      <c r="J74" s="6">
        <f t="shared" si="25"/>
        <v>26</v>
      </c>
      <c r="K74" s="6">
        <f t="shared" si="25"/>
        <v>26</v>
      </c>
      <c r="L74" s="6">
        <f t="shared" si="25"/>
        <v>26</v>
      </c>
      <c r="M74" s="6">
        <f t="shared" si="25"/>
        <v>26</v>
      </c>
      <c r="N74" s="6">
        <f t="shared" si="25"/>
        <v>26</v>
      </c>
      <c r="O74" s="6">
        <f t="shared" si="25"/>
        <v>26</v>
      </c>
      <c r="P74" s="6">
        <f t="shared" si="25"/>
        <v>26</v>
      </c>
      <c r="Q74" s="6">
        <f t="shared" si="25"/>
        <v>26</v>
      </c>
      <c r="R74" s="6">
        <f t="shared" si="25"/>
        <v>26</v>
      </c>
      <c r="S74" s="8">
        <f t="shared" si="25"/>
        <v>26</v>
      </c>
      <c r="T74" s="6">
        <f t="shared" si="25"/>
        <v>26</v>
      </c>
      <c r="U74" s="6">
        <f t="shared" si="25"/>
        <v>26</v>
      </c>
      <c r="V74" s="6">
        <f t="shared" si="25"/>
        <v>26</v>
      </c>
      <c r="W74" s="6">
        <f t="shared" si="25"/>
        <v>26</v>
      </c>
      <c r="X74" s="6">
        <f t="shared" si="25"/>
        <v>26</v>
      </c>
      <c r="Y74" s="6">
        <f t="shared" si="25"/>
        <v>26</v>
      </c>
      <c r="Z74" s="6">
        <f t="shared" si="25"/>
        <v>26</v>
      </c>
      <c r="AA74" s="6">
        <f t="shared" si="25"/>
        <v>26</v>
      </c>
      <c r="AB74" s="6">
        <f t="shared" si="25"/>
        <v>26</v>
      </c>
    </row>
    <row r="75" spans="1:28" ht="12.75" hidden="1">
      <c r="A75" s="6" t="str">
        <f t="shared" si="14"/>
        <v>L</v>
      </c>
      <c r="C75" s="6">
        <f aca="true" t="shared" si="26" ref="C75:AB75">IF($J16=C$63,$P16,IF($I16=C$63,$P16,IF($H16=C$63,$P16,IF($G16=C$63,$P16,IF($F16=C$63,$P16,$S$1)))))</f>
        <v>26</v>
      </c>
      <c r="D75" s="6">
        <f t="shared" si="26"/>
        <v>26</v>
      </c>
      <c r="E75" s="6">
        <f t="shared" si="26"/>
        <v>26</v>
      </c>
      <c r="F75" s="6">
        <f t="shared" si="26"/>
        <v>26</v>
      </c>
      <c r="G75" s="6">
        <f t="shared" si="26"/>
        <v>26</v>
      </c>
      <c r="H75" s="6">
        <f t="shared" si="26"/>
        <v>26</v>
      </c>
      <c r="I75" s="6">
        <f t="shared" si="26"/>
        <v>26</v>
      </c>
      <c r="J75" s="6">
        <f t="shared" si="26"/>
        <v>26</v>
      </c>
      <c r="K75" s="6">
        <f t="shared" si="26"/>
        <v>26</v>
      </c>
      <c r="L75" s="6">
        <f t="shared" si="26"/>
        <v>26</v>
      </c>
      <c r="M75" s="6">
        <f t="shared" si="26"/>
        <v>26</v>
      </c>
      <c r="N75" s="6">
        <f t="shared" si="26"/>
        <v>26</v>
      </c>
      <c r="O75" s="6">
        <f t="shared" si="26"/>
        <v>26</v>
      </c>
      <c r="P75" s="6">
        <f t="shared" si="26"/>
        <v>26</v>
      </c>
      <c r="Q75" s="6">
        <f t="shared" si="26"/>
        <v>26</v>
      </c>
      <c r="R75" s="6">
        <f t="shared" si="26"/>
        <v>26</v>
      </c>
      <c r="S75" s="8">
        <f t="shared" si="26"/>
        <v>26</v>
      </c>
      <c r="T75" s="6">
        <f t="shared" si="26"/>
        <v>26</v>
      </c>
      <c r="U75" s="6">
        <f t="shared" si="26"/>
        <v>26</v>
      </c>
      <c r="V75" s="6">
        <f t="shared" si="26"/>
        <v>26</v>
      </c>
      <c r="W75" s="6">
        <f t="shared" si="26"/>
        <v>26</v>
      </c>
      <c r="X75" s="6">
        <f t="shared" si="26"/>
        <v>26</v>
      </c>
      <c r="Y75" s="6">
        <f t="shared" si="26"/>
        <v>26</v>
      </c>
      <c r="Z75" s="6">
        <f t="shared" si="26"/>
        <v>26</v>
      </c>
      <c r="AA75" s="6">
        <f t="shared" si="26"/>
        <v>26</v>
      </c>
      <c r="AB75" s="6">
        <f t="shared" si="26"/>
        <v>26</v>
      </c>
    </row>
    <row r="76" spans="1:28" ht="12.75" hidden="1">
      <c r="A76" s="6" t="str">
        <f t="shared" si="14"/>
        <v>M</v>
      </c>
      <c r="C76" s="6">
        <f aca="true" t="shared" si="27" ref="C76:AB76">IF($J17=C$63,$P17,IF($I17=C$63,$P17,IF($H17=C$63,$P17,IF($G17=C$63,$P17,IF($F17=C$63,$P17,$S$1)))))</f>
        <v>26</v>
      </c>
      <c r="D76" s="6">
        <f t="shared" si="27"/>
        <v>26</v>
      </c>
      <c r="E76" s="6">
        <f t="shared" si="27"/>
        <v>26</v>
      </c>
      <c r="F76" s="6">
        <f t="shared" si="27"/>
        <v>26</v>
      </c>
      <c r="G76" s="6">
        <f t="shared" si="27"/>
        <v>26</v>
      </c>
      <c r="H76" s="6">
        <f t="shared" si="27"/>
        <v>26</v>
      </c>
      <c r="I76" s="6">
        <f t="shared" si="27"/>
        <v>26</v>
      </c>
      <c r="J76" s="6">
        <f t="shared" si="27"/>
        <v>26</v>
      </c>
      <c r="K76" s="6">
        <f t="shared" si="27"/>
        <v>26</v>
      </c>
      <c r="L76" s="6">
        <f t="shared" si="27"/>
        <v>26</v>
      </c>
      <c r="M76" s="6">
        <f t="shared" si="27"/>
        <v>26</v>
      </c>
      <c r="N76" s="6">
        <f t="shared" si="27"/>
        <v>26</v>
      </c>
      <c r="O76" s="6">
        <f t="shared" si="27"/>
        <v>26</v>
      </c>
      <c r="P76" s="6">
        <f t="shared" si="27"/>
        <v>26</v>
      </c>
      <c r="Q76" s="6">
        <f t="shared" si="27"/>
        <v>26</v>
      </c>
      <c r="R76" s="6">
        <f t="shared" si="27"/>
        <v>26</v>
      </c>
      <c r="S76" s="8">
        <f t="shared" si="27"/>
        <v>26</v>
      </c>
      <c r="T76" s="6">
        <f t="shared" si="27"/>
        <v>26</v>
      </c>
      <c r="U76" s="6">
        <f t="shared" si="27"/>
        <v>26</v>
      </c>
      <c r="V76" s="6">
        <f t="shared" si="27"/>
        <v>26</v>
      </c>
      <c r="W76" s="6">
        <f t="shared" si="27"/>
        <v>26</v>
      </c>
      <c r="X76" s="6">
        <f t="shared" si="27"/>
        <v>26</v>
      </c>
      <c r="Y76" s="6">
        <f t="shared" si="27"/>
        <v>26</v>
      </c>
      <c r="Z76" s="6">
        <f t="shared" si="27"/>
        <v>26</v>
      </c>
      <c r="AA76" s="6">
        <f t="shared" si="27"/>
        <v>26</v>
      </c>
      <c r="AB76" s="6">
        <f t="shared" si="27"/>
        <v>26</v>
      </c>
    </row>
    <row r="77" spans="1:28" ht="12.75" hidden="1">
      <c r="A77" s="6" t="str">
        <f t="shared" si="14"/>
        <v>N</v>
      </c>
      <c r="C77" s="6">
        <f aca="true" t="shared" si="28" ref="C77:AB77">IF($J18=C$63,$P18,IF($I18=C$63,$P18,IF($H18=C$63,$P18,IF($G18=C$63,$P18,IF($F18=C$63,$P18,$S$1)))))</f>
        <v>26</v>
      </c>
      <c r="D77" s="6">
        <f t="shared" si="28"/>
        <v>26</v>
      </c>
      <c r="E77" s="6">
        <f t="shared" si="28"/>
        <v>26</v>
      </c>
      <c r="F77" s="6">
        <f t="shared" si="28"/>
        <v>26</v>
      </c>
      <c r="G77" s="6">
        <f t="shared" si="28"/>
        <v>26</v>
      </c>
      <c r="H77" s="6">
        <f t="shared" si="28"/>
        <v>26</v>
      </c>
      <c r="I77" s="6">
        <f t="shared" si="28"/>
        <v>26</v>
      </c>
      <c r="J77" s="6">
        <f t="shared" si="28"/>
        <v>26</v>
      </c>
      <c r="K77" s="6">
        <f t="shared" si="28"/>
        <v>26</v>
      </c>
      <c r="L77" s="6">
        <f t="shared" si="28"/>
        <v>26</v>
      </c>
      <c r="M77" s="6">
        <f t="shared" si="28"/>
        <v>26</v>
      </c>
      <c r="N77" s="6">
        <f t="shared" si="28"/>
        <v>26</v>
      </c>
      <c r="O77" s="6">
        <f t="shared" si="28"/>
        <v>26</v>
      </c>
      <c r="P77" s="6">
        <f t="shared" si="28"/>
        <v>26</v>
      </c>
      <c r="Q77" s="6">
        <f t="shared" si="28"/>
        <v>26</v>
      </c>
      <c r="R77" s="6">
        <f t="shared" si="28"/>
        <v>26</v>
      </c>
      <c r="S77" s="8">
        <f t="shared" si="28"/>
        <v>26</v>
      </c>
      <c r="T77" s="6">
        <f t="shared" si="28"/>
        <v>26</v>
      </c>
      <c r="U77" s="6">
        <f t="shared" si="28"/>
        <v>26</v>
      </c>
      <c r="V77" s="6">
        <f t="shared" si="28"/>
        <v>26</v>
      </c>
      <c r="W77" s="6">
        <f t="shared" si="28"/>
        <v>26</v>
      </c>
      <c r="X77" s="6">
        <f t="shared" si="28"/>
        <v>26</v>
      </c>
      <c r="Y77" s="6">
        <f t="shared" si="28"/>
        <v>26</v>
      </c>
      <c r="Z77" s="6">
        <f t="shared" si="28"/>
        <v>26</v>
      </c>
      <c r="AA77" s="6">
        <f t="shared" si="28"/>
        <v>26</v>
      </c>
      <c r="AB77" s="6">
        <f t="shared" si="28"/>
        <v>26</v>
      </c>
    </row>
    <row r="78" spans="1:28" ht="12.75" hidden="1">
      <c r="A78" s="6" t="str">
        <f t="shared" si="14"/>
        <v>O</v>
      </c>
      <c r="C78" s="6">
        <f aca="true" t="shared" si="29" ref="C78:AB78">IF($J19=C$63,$P19,IF($I19=C$63,$P19,IF($H19=C$63,$P19,IF($G19=C$63,$P19,IF($F19=C$63,$P19,$S$1)))))</f>
        <v>26</v>
      </c>
      <c r="D78" s="6">
        <f t="shared" si="29"/>
        <v>26</v>
      </c>
      <c r="E78" s="6">
        <f t="shared" si="29"/>
        <v>26</v>
      </c>
      <c r="F78" s="6">
        <f t="shared" si="29"/>
        <v>26</v>
      </c>
      <c r="G78" s="6">
        <f t="shared" si="29"/>
        <v>26</v>
      </c>
      <c r="H78" s="6">
        <f t="shared" si="29"/>
        <v>26</v>
      </c>
      <c r="I78" s="6">
        <f t="shared" si="29"/>
        <v>26</v>
      </c>
      <c r="J78" s="6">
        <f t="shared" si="29"/>
        <v>26</v>
      </c>
      <c r="K78" s="6">
        <f t="shared" si="29"/>
        <v>26</v>
      </c>
      <c r="L78" s="6">
        <f t="shared" si="29"/>
        <v>26</v>
      </c>
      <c r="M78" s="6">
        <f t="shared" si="29"/>
        <v>26</v>
      </c>
      <c r="N78" s="6">
        <f t="shared" si="29"/>
        <v>26</v>
      </c>
      <c r="O78" s="6">
        <f t="shared" si="29"/>
        <v>26</v>
      </c>
      <c r="P78" s="6">
        <f t="shared" si="29"/>
        <v>26</v>
      </c>
      <c r="Q78" s="6">
        <f t="shared" si="29"/>
        <v>26</v>
      </c>
      <c r="R78" s="6">
        <f t="shared" si="29"/>
        <v>26</v>
      </c>
      <c r="S78" s="8">
        <f t="shared" si="29"/>
        <v>26</v>
      </c>
      <c r="T78" s="6">
        <f t="shared" si="29"/>
        <v>26</v>
      </c>
      <c r="U78" s="6">
        <f t="shared" si="29"/>
        <v>26</v>
      </c>
      <c r="V78" s="6">
        <f t="shared" si="29"/>
        <v>26</v>
      </c>
      <c r="W78" s="6">
        <f t="shared" si="29"/>
        <v>26</v>
      </c>
      <c r="X78" s="6">
        <f t="shared" si="29"/>
        <v>26</v>
      </c>
      <c r="Y78" s="6">
        <f t="shared" si="29"/>
        <v>26</v>
      </c>
      <c r="Z78" s="6">
        <f t="shared" si="29"/>
        <v>26</v>
      </c>
      <c r="AA78" s="6">
        <f t="shared" si="29"/>
        <v>26</v>
      </c>
      <c r="AB78" s="6">
        <f t="shared" si="29"/>
        <v>26</v>
      </c>
    </row>
    <row r="79" spans="1:28" ht="12.75" hidden="1">
      <c r="A79" s="6" t="str">
        <f t="shared" si="14"/>
        <v>P</v>
      </c>
      <c r="C79" s="6">
        <f aca="true" t="shared" si="30" ref="C79:AB79">IF($J20=C$63,$P20,IF($I20=C$63,$P20,IF($H20=C$63,$P20,IF($G20=C$63,$P20,IF($F20=C$63,$P20,$S$1)))))</f>
        <v>26</v>
      </c>
      <c r="D79" s="6">
        <f t="shared" si="30"/>
        <v>26</v>
      </c>
      <c r="E79" s="6">
        <f t="shared" si="30"/>
        <v>26</v>
      </c>
      <c r="F79" s="6">
        <f t="shared" si="30"/>
        <v>26</v>
      </c>
      <c r="G79" s="6">
        <f t="shared" si="30"/>
        <v>26</v>
      </c>
      <c r="H79" s="6">
        <f t="shared" si="30"/>
        <v>26</v>
      </c>
      <c r="I79" s="6">
        <f t="shared" si="30"/>
        <v>26</v>
      </c>
      <c r="J79" s="6">
        <f t="shared" si="30"/>
        <v>26</v>
      </c>
      <c r="K79" s="6">
        <f t="shared" si="30"/>
        <v>26</v>
      </c>
      <c r="L79" s="6">
        <f t="shared" si="30"/>
        <v>26</v>
      </c>
      <c r="M79" s="6">
        <f t="shared" si="30"/>
        <v>26</v>
      </c>
      <c r="N79" s="6">
        <f t="shared" si="30"/>
        <v>26</v>
      </c>
      <c r="O79" s="6">
        <f t="shared" si="30"/>
        <v>26</v>
      </c>
      <c r="P79" s="6">
        <f t="shared" si="30"/>
        <v>26</v>
      </c>
      <c r="Q79" s="6">
        <f t="shared" si="30"/>
        <v>26</v>
      </c>
      <c r="R79" s="6">
        <f t="shared" si="30"/>
        <v>26</v>
      </c>
      <c r="S79" s="8">
        <f t="shared" si="30"/>
        <v>26</v>
      </c>
      <c r="T79" s="6">
        <f t="shared" si="30"/>
        <v>26</v>
      </c>
      <c r="U79" s="6">
        <f t="shared" si="30"/>
        <v>26</v>
      </c>
      <c r="V79" s="6">
        <f t="shared" si="30"/>
        <v>26</v>
      </c>
      <c r="W79" s="6">
        <f t="shared" si="30"/>
        <v>26</v>
      </c>
      <c r="X79" s="6">
        <f t="shared" si="30"/>
        <v>26</v>
      </c>
      <c r="Y79" s="6">
        <f t="shared" si="30"/>
        <v>26</v>
      </c>
      <c r="Z79" s="6">
        <f t="shared" si="30"/>
        <v>26</v>
      </c>
      <c r="AA79" s="6">
        <f t="shared" si="30"/>
        <v>26</v>
      </c>
      <c r="AB79" s="6">
        <f t="shared" si="30"/>
        <v>26</v>
      </c>
    </row>
    <row r="80" spans="1:28" ht="12.75" hidden="1">
      <c r="A80" s="6" t="str">
        <f t="shared" si="14"/>
        <v>Q</v>
      </c>
      <c r="C80" s="6">
        <f aca="true" t="shared" si="31" ref="C80:AB80">IF($J21=C$63,$P21,IF($I21=C$63,$P21,IF($H21=C$63,$P21,IF($G21=C$63,$P21,IF($F21=C$63,$P21,$S$1)))))</f>
        <v>26</v>
      </c>
      <c r="D80" s="6">
        <f t="shared" si="31"/>
        <v>26</v>
      </c>
      <c r="E80" s="6">
        <f t="shared" si="31"/>
        <v>26</v>
      </c>
      <c r="F80" s="6">
        <f t="shared" si="31"/>
        <v>26</v>
      </c>
      <c r="G80" s="6">
        <f t="shared" si="31"/>
        <v>26</v>
      </c>
      <c r="H80" s="6">
        <f t="shared" si="31"/>
        <v>26</v>
      </c>
      <c r="I80" s="6">
        <f t="shared" si="31"/>
        <v>26</v>
      </c>
      <c r="J80" s="6">
        <f t="shared" si="31"/>
        <v>26</v>
      </c>
      <c r="K80" s="6">
        <f t="shared" si="31"/>
        <v>26</v>
      </c>
      <c r="L80" s="6">
        <f t="shared" si="31"/>
        <v>26</v>
      </c>
      <c r="M80" s="6">
        <f t="shared" si="31"/>
        <v>26</v>
      </c>
      <c r="N80" s="6">
        <f t="shared" si="31"/>
        <v>26</v>
      </c>
      <c r="O80" s="6">
        <f t="shared" si="31"/>
        <v>26</v>
      </c>
      <c r="P80" s="6">
        <f t="shared" si="31"/>
        <v>26</v>
      </c>
      <c r="Q80" s="6">
        <f t="shared" si="31"/>
        <v>26</v>
      </c>
      <c r="R80" s="6">
        <f t="shared" si="31"/>
        <v>26</v>
      </c>
      <c r="S80" s="8">
        <f t="shared" si="31"/>
        <v>26</v>
      </c>
      <c r="T80" s="6">
        <f t="shared" si="31"/>
        <v>26</v>
      </c>
      <c r="U80" s="6">
        <f t="shared" si="31"/>
        <v>26</v>
      </c>
      <c r="V80" s="6">
        <f t="shared" si="31"/>
        <v>26</v>
      </c>
      <c r="W80" s="6">
        <f t="shared" si="31"/>
        <v>26</v>
      </c>
      <c r="X80" s="6">
        <f t="shared" si="31"/>
        <v>26</v>
      </c>
      <c r="Y80" s="6">
        <f t="shared" si="31"/>
        <v>26</v>
      </c>
      <c r="Z80" s="6">
        <f t="shared" si="31"/>
        <v>26</v>
      </c>
      <c r="AA80" s="6">
        <f t="shared" si="31"/>
        <v>26</v>
      </c>
      <c r="AB80" s="6">
        <f t="shared" si="31"/>
        <v>26</v>
      </c>
    </row>
    <row r="81" spans="1:28" ht="12.75" hidden="1">
      <c r="A81" s="6" t="str">
        <f t="shared" si="14"/>
        <v>R</v>
      </c>
      <c r="C81" s="6">
        <f aca="true" t="shared" si="32" ref="C81:AB81">IF($J22=C$63,$P22,IF($I22=C$63,$P22,IF($H22=C$63,$P22,IF($G22=C$63,$P22,IF($F22=C$63,$P22,$S$1)))))</f>
        <v>26</v>
      </c>
      <c r="D81" s="6">
        <f t="shared" si="32"/>
        <v>26</v>
      </c>
      <c r="E81" s="6">
        <f t="shared" si="32"/>
        <v>26</v>
      </c>
      <c r="F81" s="6">
        <f t="shared" si="32"/>
        <v>26</v>
      </c>
      <c r="G81" s="6">
        <f t="shared" si="32"/>
        <v>26</v>
      </c>
      <c r="H81" s="6">
        <f t="shared" si="32"/>
        <v>26</v>
      </c>
      <c r="I81" s="6">
        <f t="shared" si="32"/>
        <v>26</v>
      </c>
      <c r="J81" s="6">
        <f t="shared" si="32"/>
        <v>26</v>
      </c>
      <c r="K81" s="6">
        <f t="shared" si="32"/>
        <v>26</v>
      </c>
      <c r="L81" s="6">
        <f t="shared" si="32"/>
        <v>26</v>
      </c>
      <c r="M81" s="6">
        <f t="shared" si="32"/>
        <v>26</v>
      </c>
      <c r="N81" s="6">
        <f t="shared" si="32"/>
        <v>26</v>
      </c>
      <c r="O81" s="6">
        <f t="shared" si="32"/>
        <v>26</v>
      </c>
      <c r="P81" s="6">
        <f t="shared" si="32"/>
        <v>26</v>
      </c>
      <c r="Q81" s="6">
        <f t="shared" si="32"/>
        <v>26</v>
      </c>
      <c r="R81" s="6">
        <f t="shared" si="32"/>
        <v>26</v>
      </c>
      <c r="S81" s="8">
        <f t="shared" si="32"/>
        <v>26</v>
      </c>
      <c r="T81" s="6">
        <f t="shared" si="32"/>
        <v>26</v>
      </c>
      <c r="U81" s="6">
        <f t="shared" si="32"/>
        <v>26</v>
      </c>
      <c r="V81" s="6">
        <f t="shared" si="32"/>
        <v>26</v>
      </c>
      <c r="W81" s="6">
        <f t="shared" si="32"/>
        <v>26</v>
      </c>
      <c r="X81" s="6">
        <f t="shared" si="32"/>
        <v>26</v>
      </c>
      <c r="Y81" s="6">
        <f t="shared" si="32"/>
        <v>26</v>
      </c>
      <c r="Z81" s="6">
        <f t="shared" si="32"/>
        <v>26</v>
      </c>
      <c r="AA81" s="6">
        <f t="shared" si="32"/>
        <v>26</v>
      </c>
      <c r="AB81" s="6">
        <f t="shared" si="32"/>
        <v>26</v>
      </c>
    </row>
    <row r="82" spans="1:28" ht="12.75" hidden="1">
      <c r="A82" s="6" t="str">
        <f t="shared" si="14"/>
        <v>S</v>
      </c>
      <c r="C82" s="6">
        <f aca="true" t="shared" si="33" ref="C82:AB82">IF($J23=C$63,$P23,IF($I23=C$63,$P23,IF($H23=C$63,$P23,IF($G23=C$63,$P23,IF($F23=C$63,$P23,$S$1)))))</f>
        <v>26</v>
      </c>
      <c r="D82" s="6">
        <f t="shared" si="33"/>
        <v>26</v>
      </c>
      <c r="E82" s="6">
        <f t="shared" si="33"/>
        <v>26</v>
      </c>
      <c r="F82" s="6">
        <f t="shared" si="33"/>
        <v>26</v>
      </c>
      <c r="G82" s="6">
        <f t="shared" si="33"/>
        <v>26</v>
      </c>
      <c r="H82" s="6">
        <f t="shared" si="33"/>
        <v>26</v>
      </c>
      <c r="I82" s="6">
        <f t="shared" si="33"/>
        <v>26</v>
      </c>
      <c r="J82" s="6">
        <f t="shared" si="33"/>
        <v>26</v>
      </c>
      <c r="K82" s="6">
        <f t="shared" si="33"/>
        <v>26</v>
      </c>
      <c r="L82" s="6">
        <f t="shared" si="33"/>
        <v>26</v>
      </c>
      <c r="M82" s="6">
        <f t="shared" si="33"/>
        <v>26</v>
      </c>
      <c r="N82" s="6">
        <f t="shared" si="33"/>
        <v>26</v>
      </c>
      <c r="O82" s="6">
        <f t="shared" si="33"/>
        <v>26</v>
      </c>
      <c r="P82" s="6">
        <f t="shared" si="33"/>
        <v>26</v>
      </c>
      <c r="Q82" s="6">
        <f t="shared" si="33"/>
        <v>26</v>
      </c>
      <c r="R82" s="6">
        <f t="shared" si="33"/>
        <v>26</v>
      </c>
      <c r="S82" s="8">
        <f t="shared" si="33"/>
        <v>26</v>
      </c>
      <c r="T82" s="6">
        <f t="shared" si="33"/>
        <v>26</v>
      </c>
      <c r="U82" s="6">
        <f t="shared" si="33"/>
        <v>26</v>
      </c>
      <c r="V82" s="6">
        <f t="shared" si="33"/>
        <v>26</v>
      </c>
      <c r="W82" s="6">
        <f t="shared" si="33"/>
        <v>26</v>
      </c>
      <c r="X82" s="6">
        <f t="shared" si="33"/>
        <v>26</v>
      </c>
      <c r="Y82" s="6">
        <f t="shared" si="33"/>
        <v>26</v>
      </c>
      <c r="Z82" s="6">
        <f t="shared" si="33"/>
        <v>26</v>
      </c>
      <c r="AA82" s="6">
        <f t="shared" si="33"/>
        <v>26</v>
      </c>
      <c r="AB82" s="6">
        <f t="shared" si="33"/>
        <v>26</v>
      </c>
    </row>
    <row r="83" spans="1:28" ht="12.75" hidden="1">
      <c r="A83" s="6" t="str">
        <f t="shared" si="14"/>
        <v>T</v>
      </c>
      <c r="C83" s="6">
        <f aca="true" t="shared" si="34" ref="C83:AB83">IF($J24=C$63,$P24,IF($I24=C$63,$P24,IF($H24=C$63,$P24,IF($G24=C$63,$P24,IF($F24=C$63,$P24,$S$1)))))</f>
        <v>26</v>
      </c>
      <c r="D83" s="6">
        <f t="shared" si="34"/>
        <v>26</v>
      </c>
      <c r="E83" s="6">
        <f t="shared" si="34"/>
        <v>26</v>
      </c>
      <c r="F83" s="6">
        <f t="shared" si="34"/>
        <v>26</v>
      </c>
      <c r="G83" s="6">
        <f t="shared" si="34"/>
        <v>26</v>
      </c>
      <c r="H83" s="6">
        <f t="shared" si="34"/>
        <v>26</v>
      </c>
      <c r="I83" s="6">
        <f t="shared" si="34"/>
        <v>26</v>
      </c>
      <c r="J83" s="6">
        <f t="shared" si="34"/>
        <v>26</v>
      </c>
      <c r="K83" s="6">
        <f t="shared" si="34"/>
        <v>26</v>
      </c>
      <c r="L83" s="6">
        <f t="shared" si="34"/>
        <v>26</v>
      </c>
      <c r="M83" s="6">
        <f t="shared" si="34"/>
        <v>26</v>
      </c>
      <c r="N83" s="6">
        <f t="shared" si="34"/>
        <v>26</v>
      </c>
      <c r="O83" s="6">
        <f t="shared" si="34"/>
        <v>26</v>
      </c>
      <c r="P83" s="6">
        <f t="shared" si="34"/>
        <v>26</v>
      </c>
      <c r="Q83" s="6">
        <f t="shared" si="34"/>
        <v>26</v>
      </c>
      <c r="R83" s="6">
        <f t="shared" si="34"/>
        <v>26</v>
      </c>
      <c r="S83" s="8">
        <f t="shared" si="34"/>
        <v>26</v>
      </c>
      <c r="T83" s="6">
        <f t="shared" si="34"/>
        <v>26</v>
      </c>
      <c r="U83" s="6">
        <f t="shared" si="34"/>
        <v>26</v>
      </c>
      <c r="V83" s="6">
        <f t="shared" si="34"/>
        <v>26</v>
      </c>
      <c r="W83" s="6">
        <f t="shared" si="34"/>
        <v>26</v>
      </c>
      <c r="X83" s="6">
        <f t="shared" si="34"/>
        <v>26</v>
      </c>
      <c r="Y83" s="6">
        <f t="shared" si="34"/>
        <v>26</v>
      </c>
      <c r="Z83" s="6">
        <f t="shared" si="34"/>
        <v>26</v>
      </c>
      <c r="AA83" s="6">
        <f t="shared" si="34"/>
        <v>26</v>
      </c>
      <c r="AB83" s="6">
        <f t="shared" si="34"/>
        <v>26</v>
      </c>
    </row>
    <row r="84" spans="1:28" ht="12.75" hidden="1">
      <c r="A84" s="6" t="str">
        <f t="shared" si="14"/>
        <v>U</v>
      </c>
      <c r="C84" s="6">
        <f aca="true" t="shared" si="35" ref="C84:AB84">IF($J25=C$63,$P25,IF($I25=C$63,$P25,IF($H25=C$63,$P25,IF($G25=C$63,$P25,IF($F25=C$63,$P25,$S$1)))))</f>
        <v>26</v>
      </c>
      <c r="D84" s="6">
        <f t="shared" si="35"/>
        <v>26</v>
      </c>
      <c r="E84" s="6">
        <f t="shared" si="35"/>
        <v>26</v>
      </c>
      <c r="F84" s="6">
        <f t="shared" si="35"/>
        <v>26</v>
      </c>
      <c r="G84" s="6">
        <f t="shared" si="35"/>
        <v>26</v>
      </c>
      <c r="H84" s="6">
        <f t="shared" si="35"/>
        <v>26</v>
      </c>
      <c r="I84" s="6">
        <f t="shared" si="35"/>
        <v>26</v>
      </c>
      <c r="J84" s="6">
        <f t="shared" si="35"/>
        <v>26</v>
      </c>
      <c r="K84" s="6">
        <f t="shared" si="35"/>
        <v>26</v>
      </c>
      <c r="L84" s="6">
        <f t="shared" si="35"/>
        <v>26</v>
      </c>
      <c r="M84" s="6">
        <f t="shared" si="35"/>
        <v>26</v>
      </c>
      <c r="N84" s="6">
        <f t="shared" si="35"/>
        <v>26</v>
      </c>
      <c r="O84" s="6">
        <f t="shared" si="35"/>
        <v>26</v>
      </c>
      <c r="P84" s="6">
        <f t="shared" si="35"/>
        <v>26</v>
      </c>
      <c r="Q84" s="6">
        <f t="shared" si="35"/>
        <v>26</v>
      </c>
      <c r="R84" s="6">
        <f t="shared" si="35"/>
        <v>26</v>
      </c>
      <c r="S84" s="8">
        <f t="shared" si="35"/>
        <v>26</v>
      </c>
      <c r="T84" s="6">
        <f t="shared" si="35"/>
        <v>26</v>
      </c>
      <c r="U84" s="6">
        <f t="shared" si="35"/>
        <v>26</v>
      </c>
      <c r="V84" s="6">
        <f t="shared" si="35"/>
        <v>26</v>
      </c>
      <c r="W84" s="6">
        <f t="shared" si="35"/>
        <v>26</v>
      </c>
      <c r="X84" s="6">
        <f t="shared" si="35"/>
        <v>26</v>
      </c>
      <c r="Y84" s="6">
        <f t="shared" si="35"/>
        <v>26</v>
      </c>
      <c r="Z84" s="6">
        <f t="shared" si="35"/>
        <v>26</v>
      </c>
      <c r="AA84" s="6">
        <f t="shared" si="35"/>
        <v>26</v>
      </c>
      <c r="AB84" s="6">
        <f t="shared" si="35"/>
        <v>26</v>
      </c>
    </row>
    <row r="85" spans="1:28" ht="12.75" hidden="1">
      <c r="A85" s="6" t="str">
        <f t="shared" si="14"/>
        <v>V</v>
      </c>
      <c r="C85" s="6">
        <f aca="true" t="shared" si="36" ref="C85:AB85">IF($J26=C$63,$P26,IF($I26=C$63,$P26,IF($H26=C$63,$P26,IF($G26=C$63,$P26,IF($F26=C$63,$P26,$S$1)))))</f>
        <v>26</v>
      </c>
      <c r="D85" s="6">
        <f t="shared" si="36"/>
        <v>26</v>
      </c>
      <c r="E85" s="6">
        <f t="shared" si="36"/>
        <v>26</v>
      </c>
      <c r="F85" s="6">
        <f t="shared" si="36"/>
        <v>26</v>
      </c>
      <c r="G85" s="6">
        <f t="shared" si="36"/>
        <v>26</v>
      </c>
      <c r="H85" s="6">
        <f t="shared" si="36"/>
        <v>26</v>
      </c>
      <c r="I85" s="6">
        <f t="shared" si="36"/>
        <v>26</v>
      </c>
      <c r="J85" s="6">
        <f t="shared" si="36"/>
        <v>26</v>
      </c>
      <c r="K85" s="6">
        <f t="shared" si="36"/>
        <v>26</v>
      </c>
      <c r="L85" s="6">
        <f t="shared" si="36"/>
        <v>26</v>
      </c>
      <c r="M85" s="6">
        <f t="shared" si="36"/>
        <v>26</v>
      </c>
      <c r="N85" s="6">
        <f t="shared" si="36"/>
        <v>26</v>
      </c>
      <c r="O85" s="6">
        <f t="shared" si="36"/>
        <v>26</v>
      </c>
      <c r="P85" s="6">
        <f t="shared" si="36"/>
        <v>26</v>
      </c>
      <c r="Q85" s="6">
        <f t="shared" si="36"/>
        <v>26</v>
      </c>
      <c r="R85" s="6">
        <f t="shared" si="36"/>
        <v>26</v>
      </c>
      <c r="S85" s="8">
        <f t="shared" si="36"/>
        <v>26</v>
      </c>
      <c r="T85" s="6">
        <f t="shared" si="36"/>
        <v>26</v>
      </c>
      <c r="U85" s="6">
        <f t="shared" si="36"/>
        <v>26</v>
      </c>
      <c r="V85" s="6">
        <f t="shared" si="36"/>
        <v>26</v>
      </c>
      <c r="W85" s="6">
        <f t="shared" si="36"/>
        <v>26</v>
      </c>
      <c r="X85" s="6">
        <f t="shared" si="36"/>
        <v>26</v>
      </c>
      <c r="Y85" s="6">
        <f t="shared" si="36"/>
        <v>26</v>
      </c>
      <c r="Z85" s="6">
        <f t="shared" si="36"/>
        <v>26</v>
      </c>
      <c r="AA85" s="6">
        <f t="shared" si="36"/>
        <v>26</v>
      </c>
      <c r="AB85" s="6">
        <f t="shared" si="36"/>
        <v>26</v>
      </c>
    </row>
    <row r="86" spans="1:28" ht="12.75" hidden="1">
      <c r="A86" s="6" t="str">
        <f t="shared" si="14"/>
        <v>W</v>
      </c>
      <c r="C86" s="6">
        <f aca="true" t="shared" si="37" ref="C86:AB86">IF($J27=C$63,$P27,IF($I27=C$63,$P27,IF($H27=C$63,$P27,IF($G27=C$63,$P27,IF($F27=C$63,$P27,$S$1)))))</f>
        <v>26</v>
      </c>
      <c r="D86" s="6">
        <f t="shared" si="37"/>
        <v>26</v>
      </c>
      <c r="E86" s="6">
        <f t="shared" si="37"/>
        <v>26</v>
      </c>
      <c r="F86" s="6">
        <f t="shared" si="37"/>
        <v>26</v>
      </c>
      <c r="G86" s="6">
        <f t="shared" si="37"/>
        <v>26</v>
      </c>
      <c r="H86" s="6">
        <f t="shared" si="37"/>
        <v>26</v>
      </c>
      <c r="I86" s="6">
        <f t="shared" si="37"/>
        <v>26</v>
      </c>
      <c r="J86" s="6">
        <f t="shared" si="37"/>
        <v>26</v>
      </c>
      <c r="K86" s="6">
        <f t="shared" si="37"/>
        <v>26</v>
      </c>
      <c r="L86" s="6">
        <f t="shared" si="37"/>
        <v>26</v>
      </c>
      <c r="M86" s="6">
        <f t="shared" si="37"/>
        <v>26</v>
      </c>
      <c r="N86" s="6">
        <f t="shared" si="37"/>
        <v>26</v>
      </c>
      <c r="O86" s="6">
        <f t="shared" si="37"/>
        <v>26</v>
      </c>
      <c r="P86" s="6">
        <f t="shared" si="37"/>
        <v>26</v>
      </c>
      <c r="Q86" s="6">
        <f t="shared" si="37"/>
        <v>26</v>
      </c>
      <c r="R86" s="6">
        <f t="shared" si="37"/>
        <v>26</v>
      </c>
      <c r="S86" s="8">
        <f t="shared" si="37"/>
        <v>26</v>
      </c>
      <c r="T86" s="6">
        <f t="shared" si="37"/>
        <v>26</v>
      </c>
      <c r="U86" s="6">
        <f t="shared" si="37"/>
        <v>26</v>
      </c>
      <c r="V86" s="6">
        <f t="shared" si="37"/>
        <v>26</v>
      </c>
      <c r="W86" s="6">
        <f t="shared" si="37"/>
        <v>26</v>
      </c>
      <c r="X86" s="6">
        <f t="shared" si="37"/>
        <v>26</v>
      </c>
      <c r="Y86" s="6">
        <f t="shared" si="37"/>
        <v>26</v>
      </c>
      <c r="Z86" s="6">
        <f t="shared" si="37"/>
        <v>26</v>
      </c>
      <c r="AA86" s="6">
        <f t="shared" si="37"/>
        <v>26</v>
      </c>
      <c r="AB86" s="6">
        <f t="shared" si="37"/>
        <v>26</v>
      </c>
    </row>
    <row r="87" spans="1:28" ht="12.75" hidden="1">
      <c r="A87" s="6" t="str">
        <f t="shared" si="14"/>
        <v>X</v>
      </c>
      <c r="C87" s="6">
        <f aca="true" t="shared" si="38" ref="C87:AB87">IF($J28=C$63,$P28,IF($I28=C$63,$P28,IF($H28=C$63,$P28,IF($G28=C$63,$P28,IF($F28=C$63,$P28,$S$1)))))</f>
        <v>26</v>
      </c>
      <c r="D87" s="6">
        <f t="shared" si="38"/>
        <v>26</v>
      </c>
      <c r="E87" s="6">
        <f t="shared" si="38"/>
        <v>26</v>
      </c>
      <c r="F87" s="6">
        <f t="shared" si="38"/>
        <v>26</v>
      </c>
      <c r="G87" s="6">
        <f t="shared" si="38"/>
        <v>26</v>
      </c>
      <c r="H87" s="6">
        <f t="shared" si="38"/>
        <v>26</v>
      </c>
      <c r="I87" s="6">
        <f t="shared" si="38"/>
        <v>26</v>
      </c>
      <c r="J87" s="6">
        <f t="shared" si="38"/>
        <v>26</v>
      </c>
      <c r="K87" s="6">
        <f t="shared" si="38"/>
        <v>26</v>
      </c>
      <c r="L87" s="6">
        <f t="shared" si="38"/>
        <v>26</v>
      </c>
      <c r="M87" s="6">
        <f t="shared" si="38"/>
        <v>26</v>
      </c>
      <c r="N87" s="6">
        <f t="shared" si="38"/>
        <v>26</v>
      </c>
      <c r="O87" s="6">
        <f t="shared" si="38"/>
        <v>26</v>
      </c>
      <c r="P87" s="6">
        <f t="shared" si="38"/>
        <v>26</v>
      </c>
      <c r="Q87" s="6">
        <f t="shared" si="38"/>
        <v>26</v>
      </c>
      <c r="R87" s="6">
        <f t="shared" si="38"/>
        <v>26</v>
      </c>
      <c r="S87" s="8">
        <f t="shared" si="38"/>
        <v>26</v>
      </c>
      <c r="T87" s="6">
        <f t="shared" si="38"/>
        <v>26</v>
      </c>
      <c r="U87" s="6">
        <f t="shared" si="38"/>
        <v>26</v>
      </c>
      <c r="V87" s="6">
        <f t="shared" si="38"/>
        <v>26</v>
      </c>
      <c r="W87" s="6">
        <f t="shared" si="38"/>
        <v>26</v>
      </c>
      <c r="X87" s="6">
        <f t="shared" si="38"/>
        <v>26</v>
      </c>
      <c r="Y87" s="6">
        <f t="shared" si="38"/>
        <v>26</v>
      </c>
      <c r="Z87" s="6">
        <f t="shared" si="38"/>
        <v>26</v>
      </c>
      <c r="AA87" s="6">
        <f t="shared" si="38"/>
        <v>26</v>
      </c>
      <c r="AB87" s="6">
        <f t="shared" si="38"/>
        <v>26</v>
      </c>
    </row>
    <row r="88" spans="1:28" ht="12.75" hidden="1">
      <c r="A88" s="6" t="str">
        <f t="shared" si="14"/>
        <v>Y</v>
      </c>
      <c r="C88" s="6">
        <f aca="true" t="shared" si="39" ref="C88:AB88">IF($J29=C$63,$P29,IF($I29=C$63,$P29,IF($H29=C$63,$P29,IF($G29=C$63,$P29,IF($F29=C$63,$P29,$S$1)))))</f>
        <v>26</v>
      </c>
      <c r="D88" s="6">
        <f t="shared" si="39"/>
        <v>26</v>
      </c>
      <c r="E88" s="6">
        <f t="shared" si="39"/>
        <v>26</v>
      </c>
      <c r="F88" s="6">
        <f t="shared" si="39"/>
        <v>26</v>
      </c>
      <c r="G88" s="6">
        <f t="shared" si="39"/>
        <v>26</v>
      </c>
      <c r="H88" s="6">
        <f t="shared" si="39"/>
        <v>26</v>
      </c>
      <c r="I88" s="6">
        <f t="shared" si="39"/>
        <v>26</v>
      </c>
      <c r="J88" s="6">
        <f t="shared" si="39"/>
        <v>26</v>
      </c>
      <c r="K88" s="6">
        <f t="shared" si="39"/>
        <v>26</v>
      </c>
      <c r="L88" s="6">
        <f t="shared" si="39"/>
        <v>26</v>
      </c>
      <c r="M88" s="6">
        <f t="shared" si="39"/>
        <v>26</v>
      </c>
      <c r="N88" s="6">
        <f t="shared" si="39"/>
        <v>26</v>
      </c>
      <c r="O88" s="6">
        <f t="shared" si="39"/>
        <v>26</v>
      </c>
      <c r="P88" s="6">
        <f t="shared" si="39"/>
        <v>26</v>
      </c>
      <c r="Q88" s="6">
        <f t="shared" si="39"/>
        <v>26</v>
      </c>
      <c r="R88" s="6">
        <f t="shared" si="39"/>
        <v>26</v>
      </c>
      <c r="S88" s="8">
        <f t="shared" si="39"/>
        <v>26</v>
      </c>
      <c r="T88" s="6">
        <f t="shared" si="39"/>
        <v>26</v>
      </c>
      <c r="U88" s="6">
        <f t="shared" si="39"/>
        <v>26</v>
      </c>
      <c r="V88" s="6">
        <f t="shared" si="39"/>
        <v>26</v>
      </c>
      <c r="W88" s="6">
        <f t="shared" si="39"/>
        <v>26</v>
      </c>
      <c r="X88" s="6">
        <f t="shared" si="39"/>
        <v>26</v>
      </c>
      <c r="Y88" s="6">
        <f t="shared" si="39"/>
        <v>26</v>
      </c>
      <c r="Z88" s="6">
        <f t="shared" si="39"/>
        <v>26</v>
      </c>
      <c r="AA88" s="6">
        <f t="shared" si="39"/>
        <v>26</v>
      </c>
      <c r="AB88" s="6">
        <f t="shared" si="39"/>
        <v>26</v>
      </c>
    </row>
    <row r="89" spans="1:28" ht="12.75" hidden="1">
      <c r="A89" s="6" t="str">
        <f t="shared" si="14"/>
        <v>Z</v>
      </c>
      <c r="C89" s="6">
        <f aca="true" t="shared" si="40" ref="C89:AB89">IF($J30=C$63,$P30,IF($I30=C$63,$P30,IF($H30=C$63,$P30,IF($G30=C$63,$P30,IF($F30=C$63,$P30,$S$1)))))</f>
        <v>26</v>
      </c>
      <c r="D89" s="6">
        <f t="shared" si="40"/>
        <v>26</v>
      </c>
      <c r="E89" s="6">
        <f t="shared" si="40"/>
        <v>26</v>
      </c>
      <c r="F89" s="6">
        <f t="shared" si="40"/>
        <v>26</v>
      </c>
      <c r="G89" s="6">
        <f t="shared" si="40"/>
        <v>26</v>
      </c>
      <c r="H89" s="6">
        <f t="shared" si="40"/>
        <v>26</v>
      </c>
      <c r="I89" s="6">
        <f t="shared" si="40"/>
        <v>26</v>
      </c>
      <c r="J89" s="6">
        <f t="shared" si="40"/>
        <v>26</v>
      </c>
      <c r="K89" s="6">
        <f t="shared" si="40"/>
        <v>26</v>
      </c>
      <c r="L89" s="6">
        <f t="shared" si="40"/>
        <v>26</v>
      </c>
      <c r="M89" s="6">
        <f t="shared" si="40"/>
        <v>26</v>
      </c>
      <c r="N89" s="6">
        <f t="shared" si="40"/>
        <v>26</v>
      </c>
      <c r="O89" s="6">
        <f t="shared" si="40"/>
        <v>26</v>
      </c>
      <c r="P89" s="6">
        <f t="shared" si="40"/>
        <v>26</v>
      </c>
      <c r="Q89" s="6">
        <f t="shared" si="40"/>
        <v>26</v>
      </c>
      <c r="R89" s="6">
        <f t="shared" si="40"/>
        <v>26</v>
      </c>
      <c r="S89" s="8">
        <f t="shared" si="40"/>
        <v>26</v>
      </c>
      <c r="T89" s="6">
        <f t="shared" si="40"/>
        <v>26</v>
      </c>
      <c r="U89" s="6">
        <f t="shared" si="40"/>
        <v>26</v>
      </c>
      <c r="V89" s="6">
        <f t="shared" si="40"/>
        <v>26</v>
      </c>
      <c r="W89" s="6">
        <f t="shared" si="40"/>
        <v>26</v>
      </c>
      <c r="X89" s="6">
        <f t="shared" si="40"/>
        <v>26</v>
      </c>
      <c r="Y89" s="6">
        <f t="shared" si="40"/>
        <v>26</v>
      </c>
      <c r="Z89" s="6">
        <f t="shared" si="40"/>
        <v>26</v>
      </c>
      <c r="AA89" s="6">
        <f t="shared" si="40"/>
        <v>26</v>
      </c>
      <c r="AB89" s="6">
        <f t="shared" si="40"/>
        <v>26</v>
      </c>
    </row>
    <row r="90" spans="3:28" ht="12.75" hidden="1">
      <c r="C90" s="6">
        <f>ROUND(MIN(C64:C89),2)</f>
        <v>5</v>
      </c>
      <c r="D90" s="6">
        <f>MIN(D64:D89)</f>
        <v>12</v>
      </c>
      <c r="E90" s="6">
        <f>MIN(E64:E89)</f>
        <v>12</v>
      </c>
      <c r="F90" s="6">
        <f aca="true" t="shared" si="41" ref="F90:AB90">ROUND(MIN(F64:F89),2)</f>
        <v>10</v>
      </c>
      <c r="G90" s="6">
        <f t="shared" si="41"/>
        <v>6</v>
      </c>
      <c r="H90" s="6">
        <f t="shared" si="41"/>
        <v>10</v>
      </c>
      <c r="I90" s="6">
        <f t="shared" si="41"/>
        <v>24</v>
      </c>
      <c r="J90" s="6">
        <f t="shared" si="41"/>
        <v>24</v>
      </c>
      <c r="K90" s="6">
        <f t="shared" si="41"/>
        <v>26</v>
      </c>
      <c r="L90" s="6">
        <f t="shared" si="41"/>
        <v>26</v>
      </c>
      <c r="M90" s="6">
        <f t="shared" si="41"/>
        <v>26</v>
      </c>
      <c r="N90" s="6">
        <f t="shared" si="41"/>
        <v>26</v>
      </c>
      <c r="O90" s="6">
        <f t="shared" si="41"/>
        <v>26</v>
      </c>
      <c r="P90" s="6">
        <f t="shared" si="41"/>
        <v>26</v>
      </c>
      <c r="Q90" s="6">
        <f t="shared" si="41"/>
        <v>26</v>
      </c>
      <c r="R90" s="6">
        <f t="shared" si="41"/>
        <v>26</v>
      </c>
      <c r="S90" s="6">
        <f t="shared" si="41"/>
        <v>26</v>
      </c>
      <c r="T90" s="6">
        <f t="shared" si="41"/>
        <v>26</v>
      </c>
      <c r="U90" s="6">
        <f t="shared" si="41"/>
        <v>26</v>
      </c>
      <c r="V90" s="6">
        <f t="shared" si="41"/>
        <v>26</v>
      </c>
      <c r="W90" s="6">
        <f t="shared" si="41"/>
        <v>26</v>
      </c>
      <c r="X90" s="6">
        <f t="shared" si="41"/>
        <v>26</v>
      </c>
      <c r="Y90" s="6">
        <f t="shared" si="41"/>
        <v>26</v>
      </c>
      <c r="Z90" s="6">
        <f t="shared" si="41"/>
        <v>26</v>
      </c>
      <c r="AA90" s="6">
        <f t="shared" si="41"/>
        <v>26</v>
      </c>
      <c r="AB90" s="6">
        <f t="shared" si="41"/>
        <v>26</v>
      </c>
    </row>
    <row r="91" ht="12.75" hidden="1"/>
    <row r="92" ht="12.75" hidden="1"/>
    <row r="93" ht="12.75" hidden="1"/>
    <row r="94" ht="12.75" hidden="1"/>
    <row r="95" ht="12.75" hidden="1"/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5"/>
      <c r="T97" s="2"/>
      <c r="U97" s="2"/>
      <c r="V97" s="2"/>
      <c r="W97" s="2"/>
      <c r="X97" s="2"/>
    </row>
    <row r="98" spans="1:24" ht="12.75">
      <c r="A98" s="2" t="s">
        <v>53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5"/>
      <c r="T98" s="2"/>
      <c r="U98" s="2"/>
      <c r="V98" s="2"/>
      <c r="W98" s="2"/>
      <c r="X98" s="2"/>
    </row>
    <row r="99" spans="1:24" ht="12.75">
      <c r="A99" s="2" t="str">
        <f aca="true" t="shared" si="42" ref="A99:A124">A5</f>
        <v>A</v>
      </c>
      <c r="B99" s="2">
        <f aca="true" t="shared" si="43" ref="B99:B124">N5</f>
        <v>0</v>
      </c>
      <c r="C99" s="2">
        <f aca="true" t="shared" si="44" ref="C99:C124">L5</f>
        <v>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5"/>
      <c r="T99" s="2"/>
      <c r="U99" s="2"/>
      <c r="V99" s="2"/>
      <c r="W99" s="2"/>
      <c r="X99" s="2"/>
    </row>
    <row r="100" spans="1:24" ht="12.75">
      <c r="A100" s="2" t="str">
        <f t="shared" si="42"/>
        <v>B</v>
      </c>
      <c r="B100" s="2">
        <f t="shared" si="43"/>
        <v>0</v>
      </c>
      <c r="C100" s="2">
        <f t="shared" si="44"/>
        <v>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5"/>
      <c r="T100" s="2"/>
      <c r="U100" s="2"/>
      <c r="V100" s="2"/>
      <c r="W100" s="2"/>
      <c r="X100" s="2"/>
    </row>
    <row r="101" spans="1:24" ht="12.75">
      <c r="A101" s="2" t="str">
        <f t="shared" si="42"/>
        <v>C</v>
      </c>
      <c r="B101" s="2">
        <f t="shared" si="43"/>
        <v>5</v>
      </c>
      <c r="C101" s="2">
        <f t="shared" si="44"/>
        <v>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5"/>
      <c r="T101" s="2"/>
      <c r="U101" s="2"/>
      <c r="V101" s="2"/>
      <c r="W101" s="2"/>
      <c r="X101" s="2"/>
    </row>
    <row r="102" spans="1:24" ht="12.75">
      <c r="A102" s="2" t="str">
        <f t="shared" si="42"/>
        <v>D</v>
      </c>
      <c r="B102" s="2">
        <f t="shared" si="43"/>
        <v>5</v>
      </c>
      <c r="C102" s="2">
        <f t="shared" si="44"/>
        <v>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5"/>
      <c r="T102" s="2"/>
      <c r="U102" s="2"/>
      <c r="V102" s="2"/>
      <c r="W102" s="2"/>
      <c r="X102" s="2"/>
    </row>
    <row r="103" spans="1:24" ht="12.75">
      <c r="A103" s="2" t="str">
        <f t="shared" si="42"/>
        <v>E</v>
      </c>
      <c r="B103" s="2">
        <f t="shared" si="43"/>
        <v>5</v>
      </c>
      <c r="C103" s="2">
        <f t="shared" si="44"/>
        <v>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5"/>
      <c r="T103" s="2"/>
      <c r="U103" s="2"/>
      <c r="V103" s="2"/>
      <c r="W103" s="2"/>
      <c r="X103" s="2"/>
    </row>
    <row r="104" spans="1:24" ht="12.75">
      <c r="A104" s="2" t="str">
        <f t="shared" si="42"/>
        <v>F</v>
      </c>
      <c r="B104" s="2">
        <f t="shared" si="43"/>
        <v>6</v>
      </c>
      <c r="C104" s="2">
        <f t="shared" si="44"/>
        <v>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5"/>
      <c r="T104" s="2"/>
      <c r="U104" s="2"/>
      <c r="V104" s="2"/>
      <c r="W104" s="2"/>
      <c r="X104" s="2"/>
    </row>
    <row r="105" spans="1:24" ht="12.75">
      <c r="A105" s="2" t="str">
        <f t="shared" si="42"/>
        <v>G</v>
      </c>
      <c r="B105" s="2">
        <f t="shared" si="43"/>
        <v>10</v>
      </c>
      <c r="C105" s="2">
        <f t="shared" si="44"/>
        <v>14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5"/>
      <c r="T105" s="2"/>
      <c r="U105" s="2"/>
      <c r="V105" s="2"/>
      <c r="W105" s="2"/>
      <c r="X105" s="2"/>
    </row>
    <row r="106" spans="1:24" ht="12.75">
      <c r="A106" s="2" t="str">
        <f t="shared" si="42"/>
        <v>H</v>
      </c>
      <c r="B106" s="2">
        <f t="shared" si="43"/>
        <v>9</v>
      </c>
      <c r="C106" s="2">
        <f t="shared" si="44"/>
        <v>12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5"/>
      <c r="T106" s="2"/>
      <c r="U106" s="2"/>
      <c r="V106" s="2"/>
      <c r="W106" s="2"/>
      <c r="X106" s="2"/>
    </row>
    <row r="107" spans="1:24" ht="12.75">
      <c r="A107" s="2" t="str">
        <f t="shared" si="42"/>
        <v>I</v>
      </c>
      <c r="B107" s="2">
        <f t="shared" si="43"/>
        <v>24</v>
      </c>
      <c r="C107" s="2">
        <f t="shared" si="44"/>
        <v>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5"/>
      <c r="T107" s="2"/>
      <c r="U107" s="2"/>
      <c r="V107" s="2"/>
      <c r="W107" s="2"/>
      <c r="X107" s="2"/>
    </row>
    <row r="108" spans="1:24" ht="12.75">
      <c r="A108" s="2" t="str">
        <f t="shared" si="42"/>
        <v>J</v>
      </c>
      <c r="B108" s="2">
        <f t="shared" si="43"/>
        <v>0</v>
      </c>
      <c r="C108" s="2">
        <f t="shared" si="44"/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5"/>
      <c r="T108" s="2"/>
      <c r="U108" s="2"/>
      <c r="V108" s="2"/>
      <c r="W108" s="2"/>
      <c r="X108" s="2"/>
    </row>
    <row r="109" spans="1:24" ht="12.75">
      <c r="A109" s="2" t="str">
        <f t="shared" si="42"/>
        <v>K</v>
      </c>
      <c r="B109" s="2">
        <f t="shared" si="43"/>
        <v>0</v>
      </c>
      <c r="C109" s="2">
        <f t="shared" si="44"/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5"/>
      <c r="T109" s="2"/>
      <c r="U109" s="2"/>
      <c r="V109" s="2"/>
      <c r="W109" s="2"/>
      <c r="X109" s="2"/>
    </row>
    <row r="110" spans="1:24" ht="12.75">
      <c r="A110" s="2" t="str">
        <f t="shared" si="42"/>
        <v>L</v>
      </c>
      <c r="B110" s="2">
        <f t="shared" si="43"/>
        <v>0</v>
      </c>
      <c r="C110" s="2">
        <f t="shared" si="44"/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5"/>
      <c r="T110" s="2"/>
      <c r="U110" s="2"/>
      <c r="V110" s="2"/>
      <c r="W110" s="2"/>
      <c r="X110" s="2"/>
    </row>
    <row r="111" spans="1:24" ht="12.75">
      <c r="A111" s="2" t="str">
        <f t="shared" si="42"/>
        <v>M</v>
      </c>
      <c r="B111" s="2">
        <f t="shared" si="43"/>
        <v>0</v>
      </c>
      <c r="C111" s="2">
        <f t="shared" si="44"/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5"/>
      <c r="T111" s="2"/>
      <c r="U111" s="2"/>
      <c r="V111" s="2"/>
      <c r="W111" s="2"/>
      <c r="X111" s="2"/>
    </row>
    <row r="112" spans="1:24" ht="12.75">
      <c r="A112" s="2" t="str">
        <f t="shared" si="42"/>
        <v>N</v>
      </c>
      <c r="B112" s="2">
        <f t="shared" si="43"/>
        <v>0</v>
      </c>
      <c r="C112" s="2">
        <f t="shared" si="44"/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5"/>
      <c r="T112" s="2"/>
      <c r="U112" s="2"/>
      <c r="V112" s="2"/>
      <c r="W112" s="2"/>
      <c r="X112" s="2"/>
    </row>
    <row r="113" spans="1:24" ht="12.75">
      <c r="A113" s="2" t="str">
        <f t="shared" si="42"/>
        <v>O</v>
      </c>
      <c r="B113" s="2">
        <f t="shared" si="43"/>
        <v>0</v>
      </c>
      <c r="C113" s="2">
        <f t="shared" si="44"/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5"/>
      <c r="T113" s="2"/>
      <c r="U113" s="2"/>
      <c r="V113" s="2"/>
      <c r="W113" s="2"/>
      <c r="X113" s="2"/>
    </row>
    <row r="114" spans="1:24" ht="12.75">
      <c r="A114" s="2" t="str">
        <f t="shared" si="42"/>
        <v>P</v>
      </c>
      <c r="B114" s="2">
        <f t="shared" si="43"/>
        <v>0</v>
      </c>
      <c r="C114" s="2">
        <f t="shared" si="44"/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5"/>
      <c r="T114" s="2"/>
      <c r="U114" s="2"/>
      <c r="V114" s="2"/>
      <c r="W114" s="2"/>
      <c r="X114" s="2"/>
    </row>
    <row r="115" spans="1:24" ht="12.75">
      <c r="A115" s="2" t="str">
        <f t="shared" si="42"/>
        <v>Q</v>
      </c>
      <c r="B115" s="2">
        <f t="shared" si="43"/>
        <v>0</v>
      </c>
      <c r="C115" s="2">
        <f t="shared" si="44"/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5"/>
      <c r="T115" s="2"/>
      <c r="U115" s="2"/>
      <c r="V115" s="2"/>
      <c r="W115" s="2"/>
      <c r="X115" s="2"/>
    </row>
    <row r="116" spans="1:24" ht="12.75">
      <c r="A116" s="2" t="str">
        <f t="shared" si="42"/>
        <v>R</v>
      </c>
      <c r="B116" s="2">
        <f t="shared" si="43"/>
        <v>0</v>
      </c>
      <c r="C116" s="2">
        <f t="shared" si="44"/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5"/>
      <c r="T116" s="2"/>
      <c r="U116" s="2"/>
      <c r="V116" s="2"/>
      <c r="W116" s="2"/>
      <c r="X116" s="2"/>
    </row>
    <row r="117" spans="1:24" ht="12.75">
      <c r="A117" s="2" t="str">
        <f t="shared" si="42"/>
        <v>S</v>
      </c>
      <c r="B117" s="2">
        <f t="shared" si="43"/>
        <v>0</v>
      </c>
      <c r="C117" s="2">
        <f t="shared" si="44"/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5"/>
      <c r="T117" s="2"/>
      <c r="U117" s="2"/>
      <c r="V117" s="2"/>
      <c r="W117" s="2"/>
      <c r="X117" s="2"/>
    </row>
    <row r="118" spans="1:24" ht="12.75">
      <c r="A118" s="2" t="str">
        <f t="shared" si="42"/>
        <v>T</v>
      </c>
      <c r="B118" s="2">
        <f t="shared" si="43"/>
        <v>0</v>
      </c>
      <c r="C118" s="2">
        <f t="shared" si="44"/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5"/>
      <c r="T118" s="2"/>
      <c r="U118" s="2"/>
      <c r="V118" s="2"/>
      <c r="W118" s="2"/>
      <c r="X118" s="2"/>
    </row>
    <row r="119" spans="1:24" ht="12.75">
      <c r="A119" s="2" t="str">
        <f t="shared" si="42"/>
        <v>U</v>
      </c>
      <c r="B119" s="2">
        <f t="shared" si="43"/>
        <v>0</v>
      </c>
      <c r="C119" s="2">
        <f t="shared" si="44"/>
        <v>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5"/>
      <c r="T119" s="2"/>
      <c r="U119" s="2"/>
      <c r="V119" s="2"/>
      <c r="W119" s="2"/>
      <c r="X119" s="2"/>
    </row>
    <row r="120" spans="1:24" ht="12.75">
      <c r="A120" s="2" t="str">
        <f t="shared" si="42"/>
        <v>V</v>
      </c>
      <c r="B120" s="2">
        <f t="shared" si="43"/>
        <v>0</v>
      </c>
      <c r="C120" s="2">
        <f t="shared" si="44"/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5"/>
      <c r="T120" s="2"/>
      <c r="U120" s="2"/>
      <c r="V120" s="2"/>
      <c r="W120" s="2"/>
      <c r="X120" s="2"/>
    </row>
    <row r="121" spans="1:24" ht="12.75">
      <c r="A121" s="2" t="str">
        <f t="shared" si="42"/>
        <v>W</v>
      </c>
      <c r="B121" s="2">
        <f t="shared" si="43"/>
        <v>0</v>
      </c>
      <c r="C121" s="2">
        <f t="shared" si="44"/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5"/>
      <c r="T121" s="2"/>
      <c r="U121" s="2"/>
      <c r="V121" s="2"/>
      <c r="W121" s="2"/>
      <c r="X121" s="2"/>
    </row>
    <row r="122" spans="1:24" ht="12.75">
      <c r="A122" s="2" t="str">
        <f t="shared" si="42"/>
        <v>X</v>
      </c>
      <c r="B122" s="2">
        <f t="shared" si="43"/>
        <v>0</v>
      </c>
      <c r="C122" s="2">
        <f t="shared" si="44"/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5"/>
      <c r="T122" s="2"/>
      <c r="U122" s="2"/>
      <c r="V122" s="2"/>
      <c r="W122" s="2"/>
      <c r="X122" s="2"/>
    </row>
    <row r="123" spans="1:24" ht="12.75">
      <c r="A123" s="2" t="str">
        <f t="shared" si="42"/>
        <v>Y</v>
      </c>
      <c r="B123" s="2">
        <f t="shared" si="43"/>
        <v>0</v>
      </c>
      <c r="C123" s="2">
        <f t="shared" si="44"/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5"/>
      <c r="T123" s="2"/>
      <c r="U123" s="2"/>
      <c r="V123" s="2"/>
      <c r="W123" s="2"/>
      <c r="X123" s="2"/>
    </row>
    <row r="124" spans="1:24" ht="12.75">
      <c r="A124" s="2" t="str">
        <f t="shared" si="42"/>
        <v>Z</v>
      </c>
      <c r="B124" s="2">
        <f t="shared" si="43"/>
        <v>0</v>
      </c>
      <c r="C124" s="2">
        <f t="shared" si="44"/>
        <v>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5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5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5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5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5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5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5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5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5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5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5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5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5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5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5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5"/>
      <c r="T139" s="2"/>
      <c r="U139" s="2"/>
      <c r="V139" s="2"/>
      <c r="W139" s="2"/>
      <c r="X139" s="2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25" right="0.25" top="0.5" bottom="0.5" header="0.5" footer="0.5"/>
  <pageSetup horizontalDpi="300" verticalDpi="300" orientation="landscape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2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28125" style="6" customWidth="1"/>
    <col min="2" max="2" width="17.57421875" style="6" customWidth="1"/>
    <col min="3" max="5" width="8.57421875" style="6" customWidth="1"/>
    <col min="6" max="10" width="4.57421875" style="6" customWidth="1"/>
    <col min="11" max="11" width="2.7109375" style="6" customWidth="1"/>
    <col min="12" max="13" width="8.421875" style="6" customWidth="1"/>
    <col min="14" max="15" width="6.8515625" style="6" customWidth="1"/>
    <col min="16" max="16" width="10.421875" style="6" customWidth="1"/>
    <col min="17" max="18" width="6.8515625" style="6" customWidth="1"/>
    <col min="19" max="19" width="7.28125" style="8" customWidth="1"/>
    <col min="20" max="20" width="4.421875" style="6" bestFit="1" customWidth="1"/>
    <col min="21" max="21" width="13.28125" style="6" hidden="1" customWidth="1"/>
    <col min="22" max="22" width="3.28125" style="6" bestFit="1" customWidth="1"/>
    <col min="23" max="16384" width="9.140625" style="6" customWidth="1"/>
  </cols>
  <sheetData>
    <row r="1" spans="1:16" ht="18">
      <c r="A1" s="1" t="s">
        <v>57</v>
      </c>
      <c r="B1" s="1"/>
      <c r="C1" s="2"/>
      <c r="D1" s="2"/>
      <c r="E1" s="2"/>
      <c r="F1" s="2"/>
      <c r="G1" s="2"/>
      <c r="L1" s="3" t="s">
        <v>1</v>
      </c>
      <c r="M1" s="36"/>
      <c r="N1" s="37"/>
      <c r="O1" s="4"/>
      <c r="P1" s="5">
        <f>MAX(O5:O30)</f>
        <v>15</v>
      </c>
    </row>
    <row r="2" spans="1:16" ht="18">
      <c r="A2" s="7"/>
      <c r="B2" s="7"/>
      <c r="L2" s="38" t="s">
        <v>59</v>
      </c>
      <c r="M2" s="36"/>
      <c r="N2" s="37"/>
      <c r="O2" s="4"/>
      <c r="P2" s="39">
        <f>SQRT(SUM(U5:U30))</f>
        <v>1.7594317264389658</v>
      </c>
    </row>
    <row r="3" ht="13.5" thickBot="1"/>
    <row r="4" spans="1:20" ht="23.25" thickBot="1">
      <c r="A4" s="9"/>
      <c r="B4" s="10" t="s">
        <v>2</v>
      </c>
      <c r="C4" s="11" t="s">
        <v>54</v>
      </c>
      <c r="D4" s="11" t="s">
        <v>55</v>
      </c>
      <c r="E4" s="11" t="s">
        <v>58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L4" s="40" t="s">
        <v>3</v>
      </c>
      <c r="M4" s="40" t="s">
        <v>56</v>
      </c>
      <c r="N4" s="15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6" t="s">
        <v>14</v>
      </c>
      <c r="T4" s="16" t="s">
        <v>15</v>
      </c>
    </row>
    <row r="5" spans="1:21" ht="12.75">
      <c r="A5" s="17" t="s">
        <v>16</v>
      </c>
      <c r="B5" s="18" t="s">
        <v>63</v>
      </c>
      <c r="C5" s="50">
        <v>1</v>
      </c>
      <c r="D5" s="50">
        <v>2</v>
      </c>
      <c r="E5" s="50">
        <v>3</v>
      </c>
      <c r="F5" s="20"/>
      <c r="G5" s="20"/>
      <c r="H5" s="20"/>
      <c r="I5" s="20"/>
      <c r="J5" s="21"/>
      <c r="L5" s="41">
        <f>ROUND((C5+4*D5+E5)/6,2)</f>
        <v>2</v>
      </c>
      <c r="M5" s="41">
        <f>ROUND((E5-C5)/6,2)</f>
        <v>0.33</v>
      </c>
      <c r="N5" s="41">
        <f>ROUND(MAX(D35:H35),2)</f>
        <v>0</v>
      </c>
      <c r="O5" s="41">
        <f aca="true" t="shared" si="0" ref="O5:O30">L5+N5</f>
        <v>2</v>
      </c>
      <c r="P5" s="41">
        <f aca="true" t="shared" si="1" ref="P5:P30">Q5-L5</f>
        <v>0</v>
      </c>
      <c r="Q5" s="41">
        <f>C90</f>
        <v>2</v>
      </c>
      <c r="R5" s="41">
        <f aca="true" t="shared" si="2" ref="R5:R30">P5-N5</f>
        <v>0</v>
      </c>
      <c r="S5" s="24" t="str">
        <f aca="true" t="shared" si="3" ref="S5:S30">IF(AND(R5=0,L5&gt;0),"YES","")</f>
        <v>YES</v>
      </c>
      <c r="T5" s="25" t="str">
        <f aca="true" t="shared" si="4" ref="T5:T30">IF(S5="YES",A5,"")</f>
        <v>A</v>
      </c>
      <c r="U5" s="6">
        <f aca="true" t="shared" si="5" ref="U5:U30">IF(S5="YES",M5*M5,0)</f>
        <v>0.10890000000000001</v>
      </c>
    </row>
    <row r="6" spans="1:21" ht="12.75">
      <c r="A6" s="17" t="s">
        <v>18</v>
      </c>
      <c r="B6" s="18" t="s">
        <v>64</v>
      </c>
      <c r="C6" s="50">
        <v>2</v>
      </c>
      <c r="D6" s="50">
        <v>3</v>
      </c>
      <c r="E6" s="50">
        <v>4</v>
      </c>
      <c r="F6" s="20"/>
      <c r="G6" s="20"/>
      <c r="H6" s="20"/>
      <c r="I6" s="20"/>
      <c r="J6" s="21"/>
      <c r="L6" s="41">
        <f aca="true" t="shared" si="6" ref="L6:L30">ROUND((C6+4*D6+E6)/6,2)</f>
        <v>3</v>
      </c>
      <c r="M6" s="41">
        <f aca="true" t="shared" si="7" ref="M6:M30">ROUND((E6-C6)/6,2)</f>
        <v>0.33</v>
      </c>
      <c r="N6" s="41">
        <f aca="true" t="shared" si="8" ref="N6:N30">ROUND(MAX(D36:H36),2)</f>
        <v>0</v>
      </c>
      <c r="O6" s="41">
        <f t="shared" si="0"/>
        <v>3</v>
      </c>
      <c r="P6" s="41">
        <f t="shared" si="1"/>
        <v>1</v>
      </c>
      <c r="Q6" s="41">
        <f>D90</f>
        <v>4</v>
      </c>
      <c r="R6" s="41">
        <f t="shared" si="2"/>
        <v>1</v>
      </c>
      <c r="S6" s="24">
        <f t="shared" si="3"/>
      </c>
      <c r="T6" s="25">
        <f t="shared" si="4"/>
      </c>
      <c r="U6" s="6">
        <f t="shared" si="5"/>
        <v>0</v>
      </c>
    </row>
    <row r="7" spans="1:21" ht="12.75">
      <c r="A7" s="17" t="s">
        <v>20</v>
      </c>
      <c r="B7" s="18" t="s">
        <v>65</v>
      </c>
      <c r="C7" s="50">
        <v>1</v>
      </c>
      <c r="D7" s="50">
        <v>2</v>
      </c>
      <c r="E7" s="50">
        <v>3</v>
      </c>
      <c r="F7" s="20" t="s">
        <v>16</v>
      </c>
      <c r="G7" s="20"/>
      <c r="H7" s="20"/>
      <c r="I7" s="20"/>
      <c r="J7" s="21"/>
      <c r="L7" s="41">
        <f t="shared" si="6"/>
        <v>2</v>
      </c>
      <c r="M7" s="41">
        <f t="shared" si="7"/>
        <v>0.33</v>
      </c>
      <c r="N7" s="41">
        <f t="shared" si="8"/>
        <v>2</v>
      </c>
      <c r="O7" s="41">
        <f t="shared" si="0"/>
        <v>4</v>
      </c>
      <c r="P7" s="41">
        <f t="shared" si="1"/>
        <v>2</v>
      </c>
      <c r="Q7" s="41">
        <f>E90</f>
        <v>4</v>
      </c>
      <c r="R7" s="41">
        <f t="shared" si="2"/>
        <v>0</v>
      </c>
      <c r="S7" s="24" t="str">
        <f t="shared" si="3"/>
        <v>YES</v>
      </c>
      <c r="T7" s="25" t="str">
        <f t="shared" si="4"/>
        <v>C</v>
      </c>
      <c r="U7" s="6">
        <f t="shared" si="5"/>
        <v>0.10890000000000001</v>
      </c>
    </row>
    <row r="8" spans="1:21" ht="12.75">
      <c r="A8" s="17" t="s">
        <v>22</v>
      </c>
      <c r="B8" s="18" t="s">
        <v>66</v>
      </c>
      <c r="C8" s="50">
        <v>2</v>
      </c>
      <c r="D8" s="50">
        <v>4</v>
      </c>
      <c r="E8" s="50">
        <v>6</v>
      </c>
      <c r="F8" s="20" t="s">
        <v>18</v>
      </c>
      <c r="G8" s="20"/>
      <c r="H8" s="20"/>
      <c r="I8" s="20"/>
      <c r="J8" s="21"/>
      <c r="L8" s="41">
        <f t="shared" si="6"/>
        <v>4</v>
      </c>
      <c r="M8" s="41">
        <f t="shared" si="7"/>
        <v>0.67</v>
      </c>
      <c r="N8" s="41">
        <f t="shared" si="8"/>
        <v>3</v>
      </c>
      <c r="O8" s="41">
        <f t="shared" si="0"/>
        <v>7</v>
      </c>
      <c r="P8" s="41">
        <f t="shared" si="1"/>
        <v>4</v>
      </c>
      <c r="Q8" s="41">
        <f>F90</f>
        <v>8</v>
      </c>
      <c r="R8" s="41">
        <f t="shared" si="2"/>
        <v>1</v>
      </c>
      <c r="S8" s="24">
        <f t="shared" si="3"/>
      </c>
      <c r="T8" s="25">
        <f t="shared" si="4"/>
      </c>
      <c r="U8" s="6">
        <f t="shared" si="5"/>
        <v>0</v>
      </c>
    </row>
    <row r="9" spans="1:21" ht="12.75">
      <c r="A9" s="17" t="s">
        <v>24</v>
      </c>
      <c r="B9" s="18" t="s">
        <v>67</v>
      </c>
      <c r="C9" s="50">
        <v>1</v>
      </c>
      <c r="D9" s="50">
        <v>4</v>
      </c>
      <c r="E9" s="50">
        <v>7</v>
      </c>
      <c r="F9" s="20" t="s">
        <v>20</v>
      </c>
      <c r="G9" s="20"/>
      <c r="H9" s="20"/>
      <c r="I9" s="20"/>
      <c r="J9" s="21"/>
      <c r="L9" s="41">
        <f t="shared" si="6"/>
        <v>4</v>
      </c>
      <c r="M9" s="41">
        <f t="shared" si="7"/>
        <v>1</v>
      </c>
      <c r="N9" s="41">
        <f t="shared" si="8"/>
        <v>4</v>
      </c>
      <c r="O9" s="41">
        <f t="shared" si="0"/>
        <v>8</v>
      </c>
      <c r="P9" s="41">
        <f t="shared" si="1"/>
        <v>4</v>
      </c>
      <c r="Q9" s="41">
        <f>G90</f>
        <v>8</v>
      </c>
      <c r="R9" s="41">
        <f t="shared" si="2"/>
        <v>0</v>
      </c>
      <c r="S9" s="24" t="str">
        <f t="shared" si="3"/>
        <v>YES</v>
      </c>
      <c r="T9" s="25" t="str">
        <f t="shared" si="4"/>
        <v>E</v>
      </c>
      <c r="U9" s="6">
        <f t="shared" si="5"/>
        <v>1</v>
      </c>
    </row>
    <row r="10" spans="1:21" ht="12.75">
      <c r="A10" s="17" t="s">
        <v>26</v>
      </c>
      <c r="B10" s="18" t="s">
        <v>68</v>
      </c>
      <c r="C10" s="50">
        <v>1</v>
      </c>
      <c r="D10" s="50">
        <v>2</v>
      </c>
      <c r="E10" s="50">
        <v>9</v>
      </c>
      <c r="F10" s="20" t="s">
        <v>20</v>
      </c>
      <c r="G10" s="20"/>
      <c r="H10" s="20"/>
      <c r="I10" s="20"/>
      <c r="J10" s="21"/>
      <c r="L10" s="41">
        <f t="shared" si="6"/>
        <v>3</v>
      </c>
      <c r="M10" s="41">
        <f t="shared" si="7"/>
        <v>1.33</v>
      </c>
      <c r="N10" s="41">
        <f t="shared" si="8"/>
        <v>4</v>
      </c>
      <c r="O10" s="41">
        <f t="shared" si="0"/>
        <v>7</v>
      </c>
      <c r="P10" s="41">
        <f t="shared" si="1"/>
        <v>10</v>
      </c>
      <c r="Q10" s="41">
        <f>H90</f>
        <v>13</v>
      </c>
      <c r="R10" s="41">
        <f t="shared" si="2"/>
        <v>6</v>
      </c>
      <c r="S10" s="24">
        <f t="shared" si="3"/>
      </c>
      <c r="T10" s="25">
        <f t="shared" si="4"/>
      </c>
      <c r="U10" s="6">
        <f t="shared" si="5"/>
        <v>0</v>
      </c>
    </row>
    <row r="11" spans="1:21" ht="12.75">
      <c r="A11" s="17" t="s">
        <v>28</v>
      </c>
      <c r="B11" s="18" t="s">
        <v>69</v>
      </c>
      <c r="C11" s="50">
        <v>3</v>
      </c>
      <c r="D11" s="50">
        <v>4</v>
      </c>
      <c r="E11" s="50">
        <v>11</v>
      </c>
      <c r="F11" s="20" t="s">
        <v>22</v>
      </c>
      <c r="G11" s="20" t="s">
        <v>24</v>
      </c>
      <c r="H11" s="20"/>
      <c r="I11" s="20"/>
      <c r="J11" s="21"/>
      <c r="L11" s="41">
        <f t="shared" si="6"/>
        <v>5</v>
      </c>
      <c r="M11" s="41">
        <f t="shared" si="7"/>
        <v>1.33</v>
      </c>
      <c r="N11" s="41">
        <f t="shared" si="8"/>
        <v>8</v>
      </c>
      <c r="O11" s="41">
        <f t="shared" si="0"/>
        <v>13</v>
      </c>
      <c r="P11" s="41">
        <f t="shared" si="1"/>
        <v>8</v>
      </c>
      <c r="Q11" s="41">
        <f>I90</f>
        <v>13</v>
      </c>
      <c r="R11" s="41">
        <f t="shared" si="2"/>
        <v>0</v>
      </c>
      <c r="S11" s="24" t="str">
        <f t="shared" si="3"/>
        <v>YES</v>
      </c>
      <c r="T11" s="25" t="str">
        <f t="shared" si="4"/>
        <v>G</v>
      </c>
      <c r="U11" s="6">
        <f t="shared" si="5"/>
        <v>1.7689000000000001</v>
      </c>
    </row>
    <row r="12" spans="1:21" ht="12.75">
      <c r="A12" s="17" t="s">
        <v>30</v>
      </c>
      <c r="B12" s="18" t="s">
        <v>70</v>
      </c>
      <c r="C12" s="50">
        <v>1</v>
      </c>
      <c r="D12" s="50">
        <v>2</v>
      </c>
      <c r="E12" s="50">
        <v>3</v>
      </c>
      <c r="F12" s="20" t="s">
        <v>26</v>
      </c>
      <c r="G12" s="20" t="s">
        <v>28</v>
      </c>
      <c r="H12" s="20"/>
      <c r="I12" s="20"/>
      <c r="J12" s="21"/>
      <c r="L12" s="41">
        <f t="shared" si="6"/>
        <v>2</v>
      </c>
      <c r="M12" s="41">
        <f t="shared" si="7"/>
        <v>0.33</v>
      </c>
      <c r="N12" s="41">
        <f t="shared" si="8"/>
        <v>13</v>
      </c>
      <c r="O12" s="41">
        <f t="shared" si="0"/>
        <v>15</v>
      </c>
      <c r="P12" s="41">
        <f t="shared" si="1"/>
        <v>13</v>
      </c>
      <c r="Q12" s="41">
        <f>J90</f>
        <v>15</v>
      </c>
      <c r="R12" s="41">
        <f t="shared" si="2"/>
        <v>0</v>
      </c>
      <c r="S12" s="24" t="str">
        <f t="shared" si="3"/>
        <v>YES</v>
      </c>
      <c r="T12" s="25" t="str">
        <f t="shared" si="4"/>
        <v>H</v>
      </c>
      <c r="U12" s="6">
        <f t="shared" si="5"/>
        <v>0.10890000000000001</v>
      </c>
    </row>
    <row r="13" spans="1:21" ht="12.75">
      <c r="A13" s="17" t="s">
        <v>32</v>
      </c>
      <c r="B13" s="18"/>
      <c r="C13" s="50"/>
      <c r="D13" s="50"/>
      <c r="E13" s="50"/>
      <c r="F13" s="20"/>
      <c r="G13" s="20"/>
      <c r="H13" s="20"/>
      <c r="I13" s="20"/>
      <c r="J13" s="21"/>
      <c r="L13" s="41">
        <f t="shared" si="6"/>
        <v>0</v>
      </c>
      <c r="M13" s="41">
        <f t="shared" si="7"/>
        <v>0</v>
      </c>
      <c r="N13" s="41">
        <f t="shared" si="8"/>
        <v>0</v>
      </c>
      <c r="O13" s="41">
        <f t="shared" si="0"/>
        <v>0</v>
      </c>
      <c r="P13" s="41">
        <f t="shared" si="1"/>
        <v>15</v>
      </c>
      <c r="Q13" s="41">
        <f>K90</f>
        <v>15</v>
      </c>
      <c r="R13" s="41">
        <f t="shared" si="2"/>
        <v>15</v>
      </c>
      <c r="S13" s="24">
        <f t="shared" si="3"/>
      </c>
      <c r="T13" s="25">
        <f t="shared" si="4"/>
      </c>
      <c r="U13" s="6">
        <f t="shared" si="5"/>
        <v>0</v>
      </c>
    </row>
    <row r="14" spans="1:21" ht="12.75">
      <c r="A14" s="17" t="s">
        <v>34</v>
      </c>
      <c r="B14" s="18"/>
      <c r="C14" s="50"/>
      <c r="D14" s="50"/>
      <c r="E14" s="50"/>
      <c r="F14" s="20"/>
      <c r="G14" s="20"/>
      <c r="H14" s="20"/>
      <c r="I14" s="20"/>
      <c r="J14" s="21"/>
      <c r="L14" s="41">
        <f t="shared" si="6"/>
        <v>0</v>
      </c>
      <c r="M14" s="41">
        <f t="shared" si="7"/>
        <v>0</v>
      </c>
      <c r="N14" s="41">
        <f t="shared" si="8"/>
        <v>0</v>
      </c>
      <c r="O14" s="41">
        <f t="shared" si="0"/>
        <v>0</v>
      </c>
      <c r="P14" s="41">
        <f t="shared" si="1"/>
        <v>15</v>
      </c>
      <c r="Q14" s="41">
        <f>L90</f>
        <v>15</v>
      </c>
      <c r="R14" s="41">
        <f t="shared" si="2"/>
        <v>15</v>
      </c>
      <c r="S14" s="24">
        <f t="shared" si="3"/>
      </c>
      <c r="T14" s="25">
        <f t="shared" si="4"/>
      </c>
      <c r="U14" s="6">
        <f t="shared" si="5"/>
        <v>0</v>
      </c>
    </row>
    <row r="15" spans="1:21" ht="12.75">
      <c r="A15" s="17" t="s">
        <v>35</v>
      </c>
      <c r="B15" s="18"/>
      <c r="C15" s="50"/>
      <c r="D15" s="50"/>
      <c r="E15" s="50"/>
      <c r="F15" s="20"/>
      <c r="G15" s="20"/>
      <c r="H15" s="20"/>
      <c r="I15" s="20"/>
      <c r="J15" s="21"/>
      <c r="L15" s="41">
        <f t="shared" si="6"/>
        <v>0</v>
      </c>
      <c r="M15" s="41">
        <f t="shared" si="7"/>
        <v>0</v>
      </c>
      <c r="N15" s="41">
        <f t="shared" si="8"/>
        <v>0</v>
      </c>
      <c r="O15" s="41">
        <f t="shared" si="0"/>
        <v>0</v>
      </c>
      <c r="P15" s="41">
        <f t="shared" si="1"/>
        <v>15</v>
      </c>
      <c r="Q15" s="41">
        <f>M90</f>
        <v>15</v>
      </c>
      <c r="R15" s="41">
        <f t="shared" si="2"/>
        <v>15</v>
      </c>
      <c r="S15" s="24">
        <f t="shared" si="3"/>
      </c>
      <c r="T15" s="25">
        <f t="shared" si="4"/>
      </c>
      <c r="U15" s="6">
        <f t="shared" si="5"/>
        <v>0</v>
      </c>
    </row>
    <row r="16" spans="1:21" ht="12.75">
      <c r="A16" s="17" t="s">
        <v>36</v>
      </c>
      <c r="B16" s="18"/>
      <c r="C16" s="50"/>
      <c r="D16" s="50"/>
      <c r="E16" s="50"/>
      <c r="F16" s="20"/>
      <c r="G16" s="20"/>
      <c r="H16" s="20"/>
      <c r="I16" s="20"/>
      <c r="J16" s="21"/>
      <c r="L16" s="41">
        <f t="shared" si="6"/>
        <v>0</v>
      </c>
      <c r="M16" s="41">
        <f t="shared" si="7"/>
        <v>0</v>
      </c>
      <c r="N16" s="41">
        <f t="shared" si="8"/>
        <v>0</v>
      </c>
      <c r="O16" s="41">
        <f t="shared" si="0"/>
        <v>0</v>
      </c>
      <c r="P16" s="41">
        <f t="shared" si="1"/>
        <v>15</v>
      </c>
      <c r="Q16" s="41">
        <f>N90</f>
        <v>15</v>
      </c>
      <c r="R16" s="41">
        <f t="shared" si="2"/>
        <v>15</v>
      </c>
      <c r="S16" s="24">
        <f t="shared" si="3"/>
      </c>
      <c r="T16" s="25">
        <f t="shared" si="4"/>
      </c>
      <c r="U16" s="6">
        <f t="shared" si="5"/>
        <v>0</v>
      </c>
    </row>
    <row r="17" spans="1:21" ht="12.75">
      <c r="A17" s="17" t="s">
        <v>37</v>
      </c>
      <c r="B17" s="18"/>
      <c r="C17" s="50"/>
      <c r="D17" s="50"/>
      <c r="E17" s="50"/>
      <c r="F17" s="20"/>
      <c r="G17" s="20"/>
      <c r="H17" s="20"/>
      <c r="I17" s="20"/>
      <c r="J17" s="21"/>
      <c r="L17" s="41">
        <f t="shared" si="6"/>
        <v>0</v>
      </c>
      <c r="M17" s="41">
        <f t="shared" si="7"/>
        <v>0</v>
      </c>
      <c r="N17" s="41">
        <f t="shared" si="8"/>
        <v>0</v>
      </c>
      <c r="O17" s="41">
        <f t="shared" si="0"/>
        <v>0</v>
      </c>
      <c r="P17" s="41">
        <f t="shared" si="1"/>
        <v>15</v>
      </c>
      <c r="Q17" s="41">
        <f>O90</f>
        <v>15</v>
      </c>
      <c r="R17" s="41">
        <f t="shared" si="2"/>
        <v>15</v>
      </c>
      <c r="S17" s="24">
        <f t="shared" si="3"/>
      </c>
      <c r="T17" s="25">
        <f t="shared" si="4"/>
      </c>
      <c r="U17" s="6">
        <f t="shared" si="5"/>
        <v>0</v>
      </c>
    </row>
    <row r="18" spans="1:21" ht="12.75">
      <c r="A18" s="17" t="s">
        <v>38</v>
      </c>
      <c r="B18" s="18"/>
      <c r="C18" s="50"/>
      <c r="D18" s="50"/>
      <c r="E18" s="50"/>
      <c r="F18" s="20"/>
      <c r="G18" s="20"/>
      <c r="H18" s="20"/>
      <c r="I18" s="20"/>
      <c r="J18" s="21"/>
      <c r="L18" s="41">
        <f t="shared" si="6"/>
        <v>0</v>
      </c>
      <c r="M18" s="41">
        <f t="shared" si="7"/>
        <v>0</v>
      </c>
      <c r="N18" s="41">
        <f t="shared" si="8"/>
        <v>0</v>
      </c>
      <c r="O18" s="41">
        <f t="shared" si="0"/>
        <v>0</v>
      </c>
      <c r="P18" s="41">
        <f t="shared" si="1"/>
        <v>15</v>
      </c>
      <c r="Q18" s="41">
        <f>P90</f>
        <v>15</v>
      </c>
      <c r="R18" s="41">
        <f t="shared" si="2"/>
        <v>15</v>
      </c>
      <c r="S18" s="24">
        <f t="shared" si="3"/>
      </c>
      <c r="T18" s="25">
        <f t="shared" si="4"/>
      </c>
      <c r="U18" s="6">
        <f t="shared" si="5"/>
        <v>0</v>
      </c>
    </row>
    <row r="19" spans="1:21" ht="12.75">
      <c r="A19" s="17" t="s">
        <v>39</v>
      </c>
      <c r="B19" s="18"/>
      <c r="C19" s="50"/>
      <c r="D19" s="50"/>
      <c r="E19" s="50"/>
      <c r="F19" s="20"/>
      <c r="G19" s="20"/>
      <c r="H19" s="20"/>
      <c r="I19" s="20"/>
      <c r="J19" s="21"/>
      <c r="L19" s="41">
        <f t="shared" si="6"/>
        <v>0</v>
      </c>
      <c r="M19" s="41">
        <f t="shared" si="7"/>
        <v>0</v>
      </c>
      <c r="N19" s="41">
        <f t="shared" si="8"/>
        <v>0</v>
      </c>
      <c r="O19" s="41">
        <f t="shared" si="0"/>
        <v>0</v>
      </c>
      <c r="P19" s="41">
        <f t="shared" si="1"/>
        <v>15</v>
      </c>
      <c r="Q19" s="41">
        <f>Q90</f>
        <v>15</v>
      </c>
      <c r="R19" s="41">
        <f t="shared" si="2"/>
        <v>15</v>
      </c>
      <c r="S19" s="24">
        <f t="shared" si="3"/>
      </c>
      <c r="T19" s="25">
        <f t="shared" si="4"/>
      </c>
      <c r="U19" s="6">
        <f t="shared" si="5"/>
        <v>0</v>
      </c>
    </row>
    <row r="20" spans="1:21" ht="12.75">
      <c r="A20" s="17" t="s">
        <v>40</v>
      </c>
      <c r="B20" s="18"/>
      <c r="C20" s="50"/>
      <c r="D20" s="50"/>
      <c r="E20" s="50"/>
      <c r="F20" s="20"/>
      <c r="G20" s="20"/>
      <c r="H20" s="20"/>
      <c r="I20" s="20"/>
      <c r="J20" s="21"/>
      <c r="L20" s="41">
        <f t="shared" si="6"/>
        <v>0</v>
      </c>
      <c r="M20" s="41">
        <f t="shared" si="7"/>
        <v>0</v>
      </c>
      <c r="N20" s="41">
        <f t="shared" si="8"/>
        <v>0</v>
      </c>
      <c r="O20" s="41">
        <f t="shared" si="0"/>
        <v>0</v>
      </c>
      <c r="P20" s="41">
        <f t="shared" si="1"/>
        <v>15</v>
      </c>
      <c r="Q20" s="41">
        <f>R90</f>
        <v>15</v>
      </c>
      <c r="R20" s="41">
        <f t="shared" si="2"/>
        <v>15</v>
      </c>
      <c r="S20" s="24">
        <f t="shared" si="3"/>
      </c>
      <c r="T20" s="25">
        <f t="shared" si="4"/>
      </c>
      <c r="U20" s="6">
        <f t="shared" si="5"/>
        <v>0</v>
      </c>
    </row>
    <row r="21" spans="1:21" ht="12.75">
      <c r="A21" s="17" t="s">
        <v>41</v>
      </c>
      <c r="B21" s="18"/>
      <c r="C21" s="50"/>
      <c r="D21" s="50"/>
      <c r="E21" s="50"/>
      <c r="F21" s="20"/>
      <c r="G21" s="20"/>
      <c r="H21" s="20"/>
      <c r="I21" s="20"/>
      <c r="J21" s="21"/>
      <c r="L21" s="41">
        <f t="shared" si="6"/>
        <v>0</v>
      </c>
      <c r="M21" s="41">
        <f t="shared" si="7"/>
        <v>0</v>
      </c>
      <c r="N21" s="41">
        <f t="shared" si="8"/>
        <v>0</v>
      </c>
      <c r="O21" s="41">
        <f t="shared" si="0"/>
        <v>0</v>
      </c>
      <c r="P21" s="41">
        <f t="shared" si="1"/>
        <v>15</v>
      </c>
      <c r="Q21" s="41">
        <f>S90</f>
        <v>15</v>
      </c>
      <c r="R21" s="41">
        <f t="shared" si="2"/>
        <v>15</v>
      </c>
      <c r="S21" s="24">
        <f t="shared" si="3"/>
      </c>
      <c r="T21" s="25">
        <f t="shared" si="4"/>
      </c>
      <c r="U21" s="6">
        <f t="shared" si="5"/>
        <v>0</v>
      </c>
    </row>
    <row r="22" spans="1:21" ht="12.75">
      <c r="A22" s="17" t="s">
        <v>42</v>
      </c>
      <c r="B22" s="18"/>
      <c r="C22" s="50"/>
      <c r="D22" s="50"/>
      <c r="E22" s="50"/>
      <c r="F22" s="20"/>
      <c r="G22" s="20"/>
      <c r="H22" s="20"/>
      <c r="I22" s="20"/>
      <c r="J22" s="21"/>
      <c r="L22" s="41">
        <f t="shared" si="6"/>
        <v>0</v>
      </c>
      <c r="M22" s="41">
        <f t="shared" si="7"/>
        <v>0</v>
      </c>
      <c r="N22" s="41">
        <f t="shared" si="8"/>
        <v>0</v>
      </c>
      <c r="O22" s="41">
        <f t="shared" si="0"/>
        <v>0</v>
      </c>
      <c r="P22" s="41">
        <f t="shared" si="1"/>
        <v>15</v>
      </c>
      <c r="Q22" s="41">
        <f>T90</f>
        <v>15</v>
      </c>
      <c r="R22" s="41">
        <f t="shared" si="2"/>
        <v>15</v>
      </c>
      <c r="S22" s="24">
        <f t="shared" si="3"/>
      </c>
      <c r="T22" s="25">
        <f t="shared" si="4"/>
      </c>
      <c r="U22" s="6">
        <f t="shared" si="5"/>
        <v>0</v>
      </c>
    </row>
    <row r="23" spans="1:21" ht="12.75">
      <c r="A23" s="17" t="s">
        <v>43</v>
      </c>
      <c r="B23" s="18"/>
      <c r="C23" s="50"/>
      <c r="D23" s="50"/>
      <c r="E23" s="50"/>
      <c r="F23" s="20"/>
      <c r="G23" s="20"/>
      <c r="H23" s="20"/>
      <c r="I23" s="20"/>
      <c r="J23" s="21"/>
      <c r="L23" s="41">
        <f t="shared" si="6"/>
        <v>0</v>
      </c>
      <c r="M23" s="41">
        <f t="shared" si="7"/>
        <v>0</v>
      </c>
      <c r="N23" s="41">
        <f t="shared" si="8"/>
        <v>0</v>
      </c>
      <c r="O23" s="41">
        <f t="shared" si="0"/>
        <v>0</v>
      </c>
      <c r="P23" s="41">
        <f t="shared" si="1"/>
        <v>15</v>
      </c>
      <c r="Q23" s="41">
        <f>U90</f>
        <v>15</v>
      </c>
      <c r="R23" s="41">
        <f t="shared" si="2"/>
        <v>15</v>
      </c>
      <c r="S23" s="24">
        <f t="shared" si="3"/>
      </c>
      <c r="T23" s="25">
        <f t="shared" si="4"/>
      </c>
      <c r="U23" s="6">
        <f t="shared" si="5"/>
        <v>0</v>
      </c>
    </row>
    <row r="24" spans="1:21" ht="12.75">
      <c r="A24" s="17" t="s">
        <v>44</v>
      </c>
      <c r="B24" s="18"/>
      <c r="C24" s="50"/>
      <c r="D24" s="50"/>
      <c r="E24" s="50"/>
      <c r="F24" s="20"/>
      <c r="G24" s="20"/>
      <c r="H24" s="20"/>
      <c r="I24" s="20"/>
      <c r="J24" s="21"/>
      <c r="L24" s="41">
        <f t="shared" si="6"/>
        <v>0</v>
      </c>
      <c r="M24" s="41">
        <f t="shared" si="7"/>
        <v>0</v>
      </c>
      <c r="N24" s="41">
        <f t="shared" si="8"/>
        <v>0</v>
      </c>
      <c r="O24" s="41">
        <f t="shared" si="0"/>
        <v>0</v>
      </c>
      <c r="P24" s="41">
        <f t="shared" si="1"/>
        <v>15</v>
      </c>
      <c r="Q24" s="41">
        <f>V90</f>
        <v>15</v>
      </c>
      <c r="R24" s="41">
        <f t="shared" si="2"/>
        <v>15</v>
      </c>
      <c r="S24" s="24">
        <f t="shared" si="3"/>
      </c>
      <c r="T24" s="25">
        <f t="shared" si="4"/>
      </c>
      <c r="U24" s="6">
        <f t="shared" si="5"/>
        <v>0</v>
      </c>
    </row>
    <row r="25" spans="1:21" ht="12.75">
      <c r="A25" s="17" t="s">
        <v>45</v>
      </c>
      <c r="B25" s="18"/>
      <c r="C25" s="50"/>
      <c r="D25" s="50"/>
      <c r="E25" s="50"/>
      <c r="F25" s="20"/>
      <c r="G25" s="20"/>
      <c r="H25" s="20"/>
      <c r="I25" s="20"/>
      <c r="J25" s="21"/>
      <c r="L25" s="41">
        <f t="shared" si="6"/>
        <v>0</v>
      </c>
      <c r="M25" s="41">
        <f t="shared" si="7"/>
        <v>0</v>
      </c>
      <c r="N25" s="41">
        <f t="shared" si="8"/>
        <v>0</v>
      </c>
      <c r="O25" s="41">
        <f t="shared" si="0"/>
        <v>0</v>
      </c>
      <c r="P25" s="41">
        <f t="shared" si="1"/>
        <v>15</v>
      </c>
      <c r="Q25" s="41">
        <f>W90</f>
        <v>15</v>
      </c>
      <c r="R25" s="41">
        <f t="shared" si="2"/>
        <v>15</v>
      </c>
      <c r="S25" s="24">
        <f t="shared" si="3"/>
      </c>
      <c r="T25" s="25">
        <f t="shared" si="4"/>
      </c>
      <c r="U25" s="6">
        <f t="shared" si="5"/>
        <v>0</v>
      </c>
    </row>
    <row r="26" spans="1:21" ht="12.75">
      <c r="A26" s="17" t="s">
        <v>46</v>
      </c>
      <c r="B26" s="18"/>
      <c r="C26" s="50"/>
      <c r="D26" s="50"/>
      <c r="E26" s="50"/>
      <c r="F26" s="20"/>
      <c r="G26" s="20"/>
      <c r="H26" s="20"/>
      <c r="I26" s="20"/>
      <c r="J26" s="21"/>
      <c r="L26" s="41">
        <f t="shared" si="6"/>
        <v>0</v>
      </c>
      <c r="M26" s="41">
        <f t="shared" si="7"/>
        <v>0</v>
      </c>
      <c r="N26" s="41">
        <f t="shared" si="8"/>
        <v>0</v>
      </c>
      <c r="O26" s="41">
        <f t="shared" si="0"/>
        <v>0</v>
      </c>
      <c r="P26" s="41">
        <f t="shared" si="1"/>
        <v>15</v>
      </c>
      <c r="Q26" s="41">
        <f>X90</f>
        <v>15</v>
      </c>
      <c r="R26" s="41">
        <f t="shared" si="2"/>
        <v>15</v>
      </c>
      <c r="S26" s="24">
        <f t="shared" si="3"/>
      </c>
      <c r="T26" s="25">
        <f t="shared" si="4"/>
      </c>
      <c r="U26" s="6">
        <f t="shared" si="5"/>
        <v>0</v>
      </c>
    </row>
    <row r="27" spans="1:21" ht="12.75">
      <c r="A27" s="17" t="s">
        <v>47</v>
      </c>
      <c r="B27" s="18"/>
      <c r="C27" s="50"/>
      <c r="D27" s="50"/>
      <c r="E27" s="50"/>
      <c r="F27" s="20"/>
      <c r="G27" s="20"/>
      <c r="H27" s="20"/>
      <c r="I27" s="20"/>
      <c r="J27" s="21"/>
      <c r="L27" s="41">
        <f t="shared" si="6"/>
        <v>0</v>
      </c>
      <c r="M27" s="41">
        <f t="shared" si="7"/>
        <v>0</v>
      </c>
      <c r="N27" s="41">
        <f t="shared" si="8"/>
        <v>0</v>
      </c>
      <c r="O27" s="41">
        <f t="shared" si="0"/>
        <v>0</v>
      </c>
      <c r="P27" s="41">
        <f t="shared" si="1"/>
        <v>15</v>
      </c>
      <c r="Q27" s="41">
        <f>Y90</f>
        <v>15</v>
      </c>
      <c r="R27" s="41">
        <f t="shared" si="2"/>
        <v>15</v>
      </c>
      <c r="S27" s="24">
        <f t="shared" si="3"/>
      </c>
      <c r="T27" s="25">
        <f t="shared" si="4"/>
      </c>
      <c r="U27" s="6">
        <f t="shared" si="5"/>
        <v>0</v>
      </c>
    </row>
    <row r="28" spans="1:21" ht="12.75">
      <c r="A28" s="17" t="s">
        <v>48</v>
      </c>
      <c r="B28" s="18"/>
      <c r="C28" s="50"/>
      <c r="D28" s="50"/>
      <c r="E28" s="50"/>
      <c r="F28" s="20"/>
      <c r="G28" s="20"/>
      <c r="H28" s="20"/>
      <c r="I28" s="20"/>
      <c r="J28" s="21"/>
      <c r="L28" s="41">
        <f t="shared" si="6"/>
        <v>0</v>
      </c>
      <c r="M28" s="41">
        <f t="shared" si="7"/>
        <v>0</v>
      </c>
      <c r="N28" s="41">
        <f t="shared" si="8"/>
        <v>0</v>
      </c>
      <c r="O28" s="41">
        <f t="shared" si="0"/>
        <v>0</v>
      </c>
      <c r="P28" s="41">
        <f t="shared" si="1"/>
        <v>15</v>
      </c>
      <c r="Q28" s="41">
        <f>Z90</f>
        <v>15</v>
      </c>
      <c r="R28" s="41">
        <f t="shared" si="2"/>
        <v>15</v>
      </c>
      <c r="S28" s="24">
        <f t="shared" si="3"/>
      </c>
      <c r="T28" s="25">
        <f t="shared" si="4"/>
      </c>
      <c r="U28" s="6">
        <f t="shared" si="5"/>
        <v>0</v>
      </c>
    </row>
    <row r="29" spans="1:21" ht="12.75">
      <c r="A29" s="17" t="s">
        <v>49</v>
      </c>
      <c r="B29" s="18"/>
      <c r="C29" s="50"/>
      <c r="D29" s="50"/>
      <c r="E29" s="50"/>
      <c r="F29" s="20"/>
      <c r="G29" s="20"/>
      <c r="H29" s="20"/>
      <c r="I29" s="20"/>
      <c r="J29" s="21"/>
      <c r="L29" s="41">
        <f t="shared" si="6"/>
        <v>0</v>
      </c>
      <c r="M29" s="41">
        <f t="shared" si="7"/>
        <v>0</v>
      </c>
      <c r="N29" s="41">
        <f t="shared" si="8"/>
        <v>0</v>
      </c>
      <c r="O29" s="41">
        <f t="shared" si="0"/>
        <v>0</v>
      </c>
      <c r="P29" s="41">
        <f t="shared" si="1"/>
        <v>15</v>
      </c>
      <c r="Q29" s="41">
        <f>AA90</f>
        <v>15</v>
      </c>
      <c r="R29" s="41">
        <f t="shared" si="2"/>
        <v>15</v>
      </c>
      <c r="S29" s="24">
        <f t="shared" si="3"/>
      </c>
      <c r="T29" s="25">
        <f t="shared" si="4"/>
      </c>
      <c r="U29" s="6">
        <f t="shared" si="5"/>
        <v>0</v>
      </c>
    </row>
    <row r="30" spans="1:21" ht="13.5" thickBot="1">
      <c r="A30" s="26" t="s">
        <v>50</v>
      </c>
      <c r="B30" s="27"/>
      <c r="C30" s="51"/>
      <c r="D30" s="51"/>
      <c r="E30" s="51"/>
      <c r="F30" s="29"/>
      <c r="G30" s="29"/>
      <c r="H30" s="29"/>
      <c r="I30" s="29"/>
      <c r="J30" s="30"/>
      <c r="L30" s="41">
        <f t="shared" si="6"/>
        <v>0</v>
      </c>
      <c r="M30" s="41">
        <f t="shared" si="7"/>
        <v>0</v>
      </c>
      <c r="N30" s="41">
        <f t="shared" si="8"/>
        <v>0</v>
      </c>
      <c r="O30" s="41">
        <f t="shared" si="0"/>
        <v>0</v>
      </c>
      <c r="P30" s="41">
        <f t="shared" si="1"/>
        <v>15</v>
      </c>
      <c r="Q30" s="41">
        <f>AB90</f>
        <v>15</v>
      </c>
      <c r="R30" s="41">
        <f t="shared" si="2"/>
        <v>15</v>
      </c>
      <c r="S30" s="24">
        <f t="shared" si="3"/>
      </c>
      <c r="T30" s="25">
        <f t="shared" si="4"/>
      </c>
      <c r="U30" s="6">
        <f t="shared" si="5"/>
        <v>0</v>
      </c>
    </row>
    <row r="31" spans="1:19" ht="13.5" thickBot="1">
      <c r="A31" s="31"/>
      <c r="B31" s="31"/>
      <c r="C31" s="32"/>
      <c r="D31" s="32"/>
      <c r="E31" s="32"/>
      <c r="F31" s="32"/>
      <c r="G31" s="32"/>
      <c r="H31" s="32"/>
      <c r="I31" s="32"/>
      <c r="S31" s="6"/>
    </row>
    <row r="32" spans="1:18" ht="13.5" thickBot="1">
      <c r="A32" s="42" t="s">
        <v>61</v>
      </c>
      <c r="B32" s="43"/>
      <c r="C32" s="42"/>
      <c r="D32" s="44"/>
      <c r="E32" s="45">
        <v>13</v>
      </c>
      <c r="F32" s="46" t="s">
        <v>60</v>
      </c>
      <c r="G32" s="47">
        <f>NORMDIST(E32,P1,P2,TRUE)</f>
        <v>0.1278254475571896</v>
      </c>
      <c r="H32" s="48"/>
      <c r="I32" s="49"/>
      <c r="R32" s="33"/>
    </row>
    <row r="33" spans="1:21" ht="13.5" thickBot="1">
      <c r="A33" s="42" t="s">
        <v>62</v>
      </c>
      <c r="B33" s="43"/>
      <c r="C33" s="42"/>
      <c r="D33" s="44"/>
      <c r="E33" s="45">
        <v>18</v>
      </c>
      <c r="F33" s="46" t="s">
        <v>60</v>
      </c>
      <c r="G33" s="47">
        <f>1-NORMDIST(E33,P1,P2,TRUE)</f>
        <v>0.04408826071111782</v>
      </c>
      <c r="H33" s="48"/>
      <c r="I33" s="49"/>
      <c r="U33" s="6">
        <f>SQRT(SUM(U5:U30))</f>
        <v>1.7594317264389658</v>
      </c>
    </row>
    <row r="34" spans="1:2" ht="12.75" hidden="1">
      <c r="A34" s="34" t="s">
        <v>51</v>
      </c>
      <c r="B34" s="34"/>
    </row>
    <row r="35" spans="1:8" ht="12.75" hidden="1">
      <c r="A35" s="6" t="str">
        <f aca="true" t="shared" si="9" ref="A35:A60">A5</f>
        <v>A</v>
      </c>
      <c r="D35" s="6">
        <f aca="true" t="shared" si="10" ref="D35:D60">IF(ISNUMBER(VLOOKUP(F5,$A$5:$O$30,15,TRUE)),VLOOKUP(F5,$A$5:$O$30,15,FALSE),0)</f>
        <v>0</v>
      </c>
      <c r="E35" s="6">
        <f aca="true" t="shared" si="11" ref="E35:E60">IF(ISNUMBER(VLOOKUP(G5,$A$5:$O$30,15,TRUE)),VLOOKUP(G5,$A$5:$O$30,15,FALSE),0)</f>
        <v>0</v>
      </c>
      <c r="F35" s="6">
        <f aca="true" t="shared" si="12" ref="F35:F60">IF(ISNUMBER(VLOOKUP(H5,$A$5:$O$30,15,TRUE)),VLOOKUP(H5,$A$5:$O$30,15,FALSE),0)</f>
        <v>0</v>
      </c>
      <c r="G35" s="6">
        <f aca="true" t="shared" si="13" ref="G35:G60">IF(ISNUMBER(VLOOKUP(I5,$A$5:$O$30,15,TRUE)),VLOOKUP(I5,$A$5:$O$30,15,FALSE),0)</f>
        <v>0</v>
      </c>
      <c r="H35" s="6">
        <f aca="true" t="shared" si="14" ref="H35:H60">IF(ISNUMBER(VLOOKUP(J5,$A$5:$O$30,15,TRUE)),VLOOKUP(J5,$A$5:$O$30,15,FALSE),0)</f>
        <v>0</v>
      </c>
    </row>
    <row r="36" spans="1:8" ht="12.75" hidden="1">
      <c r="A36" s="6" t="str">
        <f t="shared" si="9"/>
        <v>B</v>
      </c>
      <c r="D36" s="6">
        <f t="shared" si="10"/>
        <v>0</v>
      </c>
      <c r="E36" s="6">
        <f t="shared" si="11"/>
        <v>0</v>
      </c>
      <c r="F36" s="6">
        <f t="shared" si="12"/>
        <v>0</v>
      </c>
      <c r="G36" s="6">
        <f t="shared" si="13"/>
        <v>0</v>
      </c>
      <c r="H36" s="6">
        <f t="shared" si="14"/>
        <v>0</v>
      </c>
    </row>
    <row r="37" spans="1:8" ht="12.75" hidden="1">
      <c r="A37" s="6" t="str">
        <f t="shared" si="9"/>
        <v>C</v>
      </c>
      <c r="D37" s="6">
        <f t="shared" si="10"/>
        <v>2</v>
      </c>
      <c r="E37" s="6">
        <f t="shared" si="11"/>
        <v>0</v>
      </c>
      <c r="F37" s="6">
        <f t="shared" si="12"/>
        <v>0</v>
      </c>
      <c r="G37" s="6">
        <f t="shared" si="13"/>
        <v>0</v>
      </c>
      <c r="H37" s="6">
        <f t="shared" si="14"/>
        <v>0</v>
      </c>
    </row>
    <row r="38" spans="1:8" ht="12.75" hidden="1">
      <c r="A38" s="6" t="str">
        <f t="shared" si="9"/>
        <v>D</v>
      </c>
      <c r="D38" s="6">
        <f t="shared" si="10"/>
        <v>3</v>
      </c>
      <c r="E38" s="6">
        <f t="shared" si="11"/>
        <v>0</v>
      </c>
      <c r="F38" s="6">
        <f t="shared" si="12"/>
        <v>0</v>
      </c>
      <c r="G38" s="6">
        <f t="shared" si="13"/>
        <v>0</v>
      </c>
      <c r="H38" s="6">
        <f t="shared" si="14"/>
        <v>0</v>
      </c>
    </row>
    <row r="39" spans="1:8" ht="12.75" hidden="1">
      <c r="A39" s="6" t="str">
        <f t="shared" si="9"/>
        <v>E</v>
      </c>
      <c r="D39" s="6">
        <f t="shared" si="10"/>
        <v>4</v>
      </c>
      <c r="E39" s="6">
        <f t="shared" si="11"/>
        <v>0</v>
      </c>
      <c r="F39" s="6">
        <f t="shared" si="12"/>
        <v>0</v>
      </c>
      <c r="G39" s="6">
        <f t="shared" si="13"/>
        <v>0</v>
      </c>
      <c r="H39" s="6">
        <f t="shared" si="14"/>
        <v>0</v>
      </c>
    </row>
    <row r="40" spans="1:8" ht="12.75" hidden="1">
      <c r="A40" s="6" t="str">
        <f t="shared" si="9"/>
        <v>F</v>
      </c>
      <c r="D40" s="6">
        <f t="shared" si="10"/>
        <v>4</v>
      </c>
      <c r="E40" s="6">
        <f t="shared" si="11"/>
        <v>0</v>
      </c>
      <c r="F40" s="6">
        <f t="shared" si="12"/>
        <v>0</v>
      </c>
      <c r="G40" s="6">
        <f t="shared" si="13"/>
        <v>0</v>
      </c>
      <c r="H40" s="6">
        <f t="shared" si="14"/>
        <v>0</v>
      </c>
    </row>
    <row r="41" spans="1:8" ht="12.75" hidden="1">
      <c r="A41" s="6" t="str">
        <f t="shared" si="9"/>
        <v>G</v>
      </c>
      <c r="D41" s="6">
        <f t="shared" si="10"/>
        <v>7</v>
      </c>
      <c r="E41" s="6">
        <f t="shared" si="11"/>
        <v>8</v>
      </c>
      <c r="F41" s="6">
        <f t="shared" si="12"/>
        <v>0</v>
      </c>
      <c r="G41" s="6">
        <f t="shared" si="13"/>
        <v>0</v>
      </c>
      <c r="H41" s="6">
        <f t="shared" si="14"/>
        <v>0</v>
      </c>
    </row>
    <row r="42" spans="1:8" ht="12.75" hidden="1">
      <c r="A42" s="6" t="str">
        <f t="shared" si="9"/>
        <v>H</v>
      </c>
      <c r="D42" s="6">
        <f t="shared" si="10"/>
        <v>7</v>
      </c>
      <c r="E42" s="6">
        <f t="shared" si="11"/>
        <v>13</v>
      </c>
      <c r="F42" s="6">
        <f t="shared" si="12"/>
        <v>0</v>
      </c>
      <c r="G42" s="6">
        <f t="shared" si="13"/>
        <v>0</v>
      </c>
      <c r="H42" s="6">
        <f t="shared" si="14"/>
        <v>0</v>
      </c>
    </row>
    <row r="43" spans="1:8" ht="12.75" hidden="1">
      <c r="A43" s="6" t="str">
        <f t="shared" si="9"/>
        <v>I</v>
      </c>
      <c r="D43" s="6">
        <f t="shared" si="10"/>
        <v>0</v>
      </c>
      <c r="E43" s="6">
        <f t="shared" si="11"/>
        <v>0</v>
      </c>
      <c r="F43" s="6">
        <f t="shared" si="12"/>
        <v>0</v>
      </c>
      <c r="G43" s="6">
        <f t="shared" si="13"/>
        <v>0</v>
      </c>
      <c r="H43" s="6">
        <f t="shared" si="14"/>
        <v>0</v>
      </c>
    </row>
    <row r="44" spans="1:8" ht="12.75" hidden="1">
      <c r="A44" s="6" t="str">
        <f t="shared" si="9"/>
        <v>J</v>
      </c>
      <c r="D44" s="6">
        <f t="shared" si="10"/>
        <v>0</v>
      </c>
      <c r="E44" s="6">
        <f t="shared" si="11"/>
        <v>0</v>
      </c>
      <c r="F44" s="6">
        <f t="shared" si="12"/>
        <v>0</v>
      </c>
      <c r="G44" s="6">
        <f t="shared" si="13"/>
        <v>0</v>
      </c>
      <c r="H44" s="6">
        <f t="shared" si="14"/>
        <v>0</v>
      </c>
    </row>
    <row r="45" spans="1:8" ht="12.75" hidden="1">
      <c r="A45" s="6" t="str">
        <f t="shared" si="9"/>
        <v>K</v>
      </c>
      <c r="D45" s="6">
        <f t="shared" si="10"/>
        <v>0</v>
      </c>
      <c r="E45" s="6">
        <f t="shared" si="11"/>
        <v>0</v>
      </c>
      <c r="F45" s="6">
        <f t="shared" si="12"/>
        <v>0</v>
      </c>
      <c r="G45" s="6">
        <f t="shared" si="13"/>
        <v>0</v>
      </c>
      <c r="H45" s="6">
        <f t="shared" si="14"/>
        <v>0</v>
      </c>
    </row>
    <row r="46" spans="1:8" ht="12.75" hidden="1">
      <c r="A46" s="6" t="str">
        <f t="shared" si="9"/>
        <v>L</v>
      </c>
      <c r="D46" s="6">
        <f t="shared" si="10"/>
        <v>0</v>
      </c>
      <c r="E46" s="6">
        <f t="shared" si="11"/>
        <v>0</v>
      </c>
      <c r="F46" s="6">
        <f t="shared" si="12"/>
        <v>0</v>
      </c>
      <c r="G46" s="6">
        <f t="shared" si="13"/>
        <v>0</v>
      </c>
      <c r="H46" s="6">
        <f t="shared" si="14"/>
        <v>0</v>
      </c>
    </row>
    <row r="47" spans="1:8" ht="12.75" hidden="1">
      <c r="A47" s="6" t="str">
        <f t="shared" si="9"/>
        <v>M</v>
      </c>
      <c r="D47" s="6">
        <f t="shared" si="10"/>
        <v>0</v>
      </c>
      <c r="E47" s="6">
        <f t="shared" si="11"/>
        <v>0</v>
      </c>
      <c r="F47" s="6">
        <f t="shared" si="12"/>
        <v>0</v>
      </c>
      <c r="G47" s="6">
        <f t="shared" si="13"/>
        <v>0</v>
      </c>
      <c r="H47" s="6">
        <f t="shared" si="14"/>
        <v>0</v>
      </c>
    </row>
    <row r="48" spans="1:8" ht="12.75" hidden="1">
      <c r="A48" s="6" t="str">
        <f t="shared" si="9"/>
        <v>N</v>
      </c>
      <c r="D48" s="6">
        <f t="shared" si="10"/>
        <v>0</v>
      </c>
      <c r="E48" s="6">
        <f t="shared" si="11"/>
        <v>0</v>
      </c>
      <c r="F48" s="6">
        <f t="shared" si="12"/>
        <v>0</v>
      </c>
      <c r="G48" s="6">
        <f t="shared" si="13"/>
        <v>0</v>
      </c>
      <c r="H48" s="6">
        <f t="shared" si="14"/>
        <v>0</v>
      </c>
    </row>
    <row r="49" spans="1:8" ht="12.75" hidden="1">
      <c r="A49" s="6" t="str">
        <f t="shared" si="9"/>
        <v>O</v>
      </c>
      <c r="D49" s="6">
        <f t="shared" si="10"/>
        <v>0</v>
      </c>
      <c r="E49" s="6">
        <f t="shared" si="11"/>
        <v>0</v>
      </c>
      <c r="F49" s="6">
        <f t="shared" si="12"/>
        <v>0</v>
      </c>
      <c r="G49" s="6">
        <f t="shared" si="13"/>
        <v>0</v>
      </c>
      <c r="H49" s="6">
        <f t="shared" si="14"/>
        <v>0</v>
      </c>
    </row>
    <row r="50" spans="1:8" ht="12.75" hidden="1">
      <c r="A50" s="6" t="str">
        <f t="shared" si="9"/>
        <v>P</v>
      </c>
      <c r="D50" s="6">
        <f t="shared" si="10"/>
        <v>0</v>
      </c>
      <c r="E50" s="6">
        <f t="shared" si="11"/>
        <v>0</v>
      </c>
      <c r="F50" s="6">
        <f t="shared" si="12"/>
        <v>0</v>
      </c>
      <c r="G50" s="6">
        <f t="shared" si="13"/>
        <v>0</v>
      </c>
      <c r="H50" s="6">
        <f t="shared" si="14"/>
        <v>0</v>
      </c>
    </row>
    <row r="51" spans="1:8" ht="12.75" hidden="1">
      <c r="A51" s="6" t="str">
        <f t="shared" si="9"/>
        <v>Q</v>
      </c>
      <c r="D51" s="6">
        <f t="shared" si="10"/>
        <v>0</v>
      </c>
      <c r="E51" s="6">
        <f t="shared" si="11"/>
        <v>0</v>
      </c>
      <c r="F51" s="6">
        <f t="shared" si="12"/>
        <v>0</v>
      </c>
      <c r="G51" s="6">
        <f t="shared" si="13"/>
        <v>0</v>
      </c>
      <c r="H51" s="6">
        <f t="shared" si="14"/>
        <v>0</v>
      </c>
    </row>
    <row r="52" spans="1:8" ht="12.75" hidden="1">
      <c r="A52" s="6" t="str">
        <f t="shared" si="9"/>
        <v>R</v>
      </c>
      <c r="D52" s="6">
        <f t="shared" si="10"/>
        <v>0</v>
      </c>
      <c r="E52" s="6">
        <f t="shared" si="11"/>
        <v>0</v>
      </c>
      <c r="F52" s="6">
        <f t="shared" si="12"/>
        <v>0</v>
      </c>
      <c r="G52" s="6">
        <f t="shared" si="13"/>
        <v>0</v>
      </c>
      <c r="H52" s="6">
        <f t="shared" si="14"/>
        <v>0</v>
      </c>
    </row>
    <row r="53" spans="1:8" ht="12.75" hidden="1">
      <c r="A53" s="6" t="str">
        <f t="shared" si="9"/>
        <v>S</v>
      </c>
      <c r="D53" s="6">
        <f t="shared" si="10"/>
        <v>0</v>
      </c>
      <c r="E53" s="6">
        <f t="shared" si="11"/>
        <v>0</v>
      </c>
      <c r="F53" s="6">
        <f t="shared" si="12"/>
        <v>0</v>
      </c>
      <c r="G53" s="6">
        <f t="shared" si="13"/>
        <v>0</v>
      </c>
      <c r="H53" s="6">
        <f t="shared" si="14"/>
        <v>0</v>
      </c>
    </row>
    <row r="54" spans="1:8" ht="12.75" hidden="1">
      <c r="A54" s="6" t="str">
        <f t="shared" si="9"/>
        <v>T</v>
      </c>
      <c r="D54" s="6">
        <f t="shared" si="10"/>
        <v>0</v>
      </c>
      <c r="E54" s="6">
        <f t="shared" si="11"/>
        <v>0</v>
      </c>
      <c r="F54" s="6">
        <f t="shared" si="12"/>
        <v>0</v>
      </c>
      <c r="G54" s="6">
        <f t="shared" si="13"/>
        <v>0</v>
      </c>
      <c r="H54" s="6">
        <f t="shared" si="14"/>
        <v>0</v>
      </c>
    </row>
    <row r="55" spans="1:8" ht="12.75" hidden="1">
      <c r="A55" s="6" t="str">
        <f t="shared" si="9"/>
        <v>U</v>
      </c>
      <c r="D55" s="6">
        <f t="shared" si="10"/>
        <v>0</v>
      </c>
      <c r="E55" s="6">
        <f t="shared" si="11"/>
        <v>0</v>
      </c>
      <c r="F55" s="6">
        <f t="shared" si="12"/>
        <v>0</v>
      </c>
      <c r="G55" s="6">
        <f t="shared" si="13"/>
        <v>0</v>
      </c>
      <c r="H55" s="6">
        <f t="shared" si="14"/>
        <v>0</v>
      </c>
    </row>
    <row r="56" spans="1:8" ht="12.75" hidden="1">
      <c r="A56" s="6" t="str">
        <f t="shared" si="9"/>
        <v>V</v>
      </c>
      <c r="D56" s="6">
        <f t="shared" si="10"/>
        <v>0</v>
      </c>
      <c r="E56" s="6">
        <f t="shared" si="11"/>
        <v>0</v>
      </c>
      <c r="F56" s="6">
        <f t="shared" si="12"/>
        <v>0</v>
      </c>
      <c r="G56" s="6">
        <f t="shared" si="13"/>
        <v>0</v>
      </c>
      <c r="H56" s="6">
        <f t="shared" si="14"/>
        <v>0</v>
      </c>
    </row>
    <row r="57" spans="1:8" ht="12.75" hidden="1">
      <c r="A57" s="6" t="str">
        <f t="shared" si="9"/>
        <v>W</v>
      </c>
      <c r="D57" s="6">
        <f t="shared" si="10"/>
        <v>0</v>
      </c>
      <c r="E57" s="6">
        <f t="shared" si="11"/>
        <v>0</v>
      </c>
      <c r="F57" s="6">
        <f t="shared" si="12"/>
        <v>0</v>
      </c>
      <c r="G57" s="6">
        <f t="shared" si="13"/>
        <v>0</v>
      </c>
      <c r="H57" s="6">
        <f t="shared" si="14"/>
        <v>0</v>
      </c>
    </row>
    <row r="58" spans="1:8" ht="12.75" hidden="1">
      <c r="A58" s="6" t="str">
        <f t="shared" si="9"/>
        <v>X</v>
      </c>
      <c r="D58" s="6">
        <f t="shared" si="10"/>
        <v>0</v>
      </c>
      <c r="E58" s="6">
        <f t="shared" si="11"/>
        <v>0</v>
      </c>
      <c r="F58" s="6">
        <f t="shared" si="12"/>
        <v>0</v>
      </c>
      <c r="G58" s="6">
        <f t="shared" si="13"/>
        <v>0</v>
      </c>
      <c r="H58" s="6">
        <f t="shared" si="14"/>
        <v>0</v>
      </c>
    </row>
    <row r="59" spans="1:8" ht="12.75" hidden="1">
      <c r="A59" s="6" t="str">
        <f t="shared" si="9"/>
        <v>Y</v>
      </c>
      <c r="D59" s="6">
        <f t="shared" si="10"/>
        <v>0</v>
      </c>
      <c r="E59" s="6">
        <f t="shared" si="11"/>
        <v>0</v>
      </c>
      <c r="F59" s="6">
        <f t="shared" si="12"/>
        <v>0</v>
      </c>
      <c r="G59" s="6">
        <f t="shared" si="13"/>
        <v>0</v>
      </c>
      <c r="H59" s="6">
        <f t="shared" si="14"/>
        <v>0</v>
      </c>
    </row>
    <row r="60" spans="1:8" ht="12.75" hidden="1">
      <c r="A60" s="6" t="str">
        <f t="shared" si="9"/>
        <v>Z</v>
      </c>
      <c r="D60" s="6">
        <f t="shared" si="10"/>
        <v>0</v>
      </c>
      <c r="E60" s="6">
        <f t="shared" si="11"/>
        <v>0</v>
      </c>
      <c r="F60" s="6">
        <f t="shared" si="12"/>
        <v>0</v>
      </c>
      <c r="G60" s="6">
        <f t="shared" si="13"/>
        <v>0</v>
      </c>
      <c r="H60" s="6">
        <f t="shared" si="14"/>
        <v>0</v>
      </c>
    </row>
    <row r="61" ht="12.75" hidden="1"/>
    <row r="62" spans="1:2" ht="12.75" hidden="1">
      <c r="A62" s="34" t="s">
        <v>52</v>
      </c>
      <c r="B62" s="34"/>
    </row>
    <row r="63" spans="3:28" ht="12.75" hidden="1">
      <c r="C63" s="6" t="str">
        <f>A5</f>
        <v>A</v>
      </c>
      <c r="D63" s="6" t="str">
        <f>A6</f>
        <v>B</v>
      </c>
      <c r="E63" s="6" t="str">
        <f>A7</f>
        <v>C</v>
      </c>
      <c r="F63" s="6" t="str">
        <f>A8</f>
        <v>D</v>
      </c>
      <c r="G63" s="6" t="str">
        <f>A9</f>
        <v>E</v>
      </c>
      <c r="H63" s="6" t="str">
        <f>A10</f>
        <v>F</v>
      </c>
      <c r="I63" s="6" t="str">
        <f>A11</f>
        <v>G</v>
      </c>
      <c r="J63" s="6" t="str">
        <f>A12</f>
        <v>H</v>
      </c>
      <c r="K63" s="6" t="str">
        <f>A13</f>
        <v>I</v>
      </c>
      <c r="L63" s="6" t="str">
        <f>A14</f>
        <v>J</v>
      </c>
      <c r="M63" s="6" t="str">
        <f>A15</f>
        <v>K</v>
      </c>
      <c r="N63" s="6" t="str">
        <f>A16</f>
        <v>L</v>
      </c>
      <c r="O63" s="6" t="str">
        <f>A17</f>
        <v>M</v>
      </c>
      <c r="P63" s="6" t="str">
        <f>A18</f>
        <v>N</v>
      </c>
      <c r="Q63" s="6" t="str">
        <f>A19</f>
        <v>O</v>
      </c>
      <c r="R63" s="6" t="str">
        <f>A20</f>
        <v>P</v>
      </c>
      <c r="S63" s="8" t="str">
        <f>A21</f>
        <v>Q</v>
      </c>
      <c r="T63" s="6" t="str">
        <f>A22</f>
        <v>R</v>
      </c>
      <c r="U63" s="6" t="str">
        <f>A23</f>
        <v>S</v>
      </c>
      <c r="V63" s="6" t="str">
        <f>A24</f>
        <v>T</v>
      </c>
      <c r="W63" s="6" t="str">
        <f>A25</f>
        <v>U</v>
      </c>
      <c r="X63" s="6" t="str">
        <f>A26</f>
        <v>V</v>
      </c>
      <c r="Y63" s="6" t="str">
        <f>A27</f>
        <v>W</v>
      </c>
      <c r="Z63" s="6" t="str">
        <f>A28</f>
        <v>X</v>
      </c>
      <c r="AA63" s="6" t="str">
        <f>A29</f>
        <v>Y</v>
      </c>
      <c r="AB63" s="6" t="str">
        <f>A30</f>
        <v>Z</v>
      </c>
    </row>
    <row r="64" spans="1:28" ht="12.75" hidden="1">
      <c r="A64" s="6" t="str">
        <f aca="true" t="shared" si="15" ref="A64:A89">A5</f>
        <v>A</v>
      </c>
      <c r="C64" s="6">
        <f aca="true" t="shared" si="16" ref="C64:AB64">IF($J5=C$63,$P5,IF($I5=C$63,$P5,IF($H5=C$63,$P5,IF($G5=C$63,$P5,IF($F5=C$63,$P5,$P$1)))))</f>
        <v>15</v>
      </c>
      <c r="D64" s="6">
        <f t="shared" si="16"/>
        <v>15</v>
      </c>
      <c r="E64" s="6">
        <f t="shared" si="16"/>
        <v>15</v>
      </c>
      <c r="F64" s="6">
        <f t="shared" si="16"/>
        <v>15</v>
      </c>
      <c r="G64" s="6">
        <f t="shared" si="16"/>
        <v>15</v>
      </c>
      <c r="H64" s="6">
        <f t="shared" si="16"/>
        <v>15</v>
      </c>
      <c r="I64" s="6">
        <f t="shared" si="16"/>
        <v>15</v>
      </c>
      <c r="J64" s="6">
        <f t="shared" si="16"/>
        <v>15</v>
      </c>
      <c r="K64" s="6">
        <f t="shared" si="16"/>
        <v>15</v>
      </c>
      <c r="L64" s="6">
        <f t="shared" si="16"/>
        <v>15</v>
      </c>
      <c r="M64" s="6">
        <f t="shared" si="16"/>
        <v>15</v>
      </c>
      <c r="N64" s="6">
        <f t="shared" si="16"/>
        <v>15</v>
      </c>
      <c r="O64" s="6">
        <f t="shared" si="16"/>
        <v>15</v>
      </c>
      <c r="P64" s="6">
        <f t="shared" si="16"/>
        <v>15</v>
      </c>
      <c r="Q64" s="6">
        <f t="shared" si="16"/>
        <v>15</v>
      </c>
      <c r="R64" s="6">
        <f t="shared" si="16"/>
        <v>15</v>
      </c>
      <c r="S64" s="8">
        <f t="shared" si="16"/>
        <v>15</v>
      </c>
      <c r="T64" s="6">
        <f t="shared" si="16"/>
        <v>15</v>
      </c>
      <c r="U64" s="6">
        <f t="shared" si="16"/>
        <v>15</v>
      </c>
      <c r="V64" s="6">
        <f t="shared" si="16"/>
        <v>15</v>
      </c>
      <c r="W64" s="6">
        <f t="shared" si="16"/>
        <v>15</v>
      </c>
      <c r="X64" s="6">
        <f t="shared" si="16"/>
        <v>15</v>
      </c>
      <c r="Y64" s="6">
        <f t="shared" si="16"/>
        <v>15</v>
      </c>
      <c r="Z64" s="6">
        <f t="shared" si="16"/>
        <v>15</v>
      </c>
      <c r="AA64" s="6">
        <f t="shared" si="16"/>
        <v>15</v>
      </c>
      <c r="AB64" s="6">
        <f t="shared" si="16"/>
        <v>15</v>
      </c>
    </row>
    <row r="65" spans="1:28" ht="12.75" hidden="1">
      <c r="A65" s="6" t="str">
        <f t="shared" si="15"/>
        <v>B</v>
      </c>
      <c r="C65" s="6">
        <f aca="true" t="shared" si="17" ref="C65:AB65">IF($J6=C$63,$P6,IF($I6=C$63,$P6,IF($H6=C$63,$P6,IF($G6=C$63,$P6,IF($F6=C$63,$P6,$P$1)))))</f>
        <v>15</v>
      </c>
      <c r="D65" s="6">
        <f t="shared" si="17"/>
        <v>15</v>
      </c>
      <c r="E65" s="6">
        <f t="shared" si="17"/>
        <v>15</v>
      </c>
      <c r="F65" s="6">
        <f t="shared" si="17"/>
        <v>15</v>
      </c>
      <c r="G65" s="6">
        <f t="shared" si="17"/>
        <v>15</v>
      </c>
      <c r="H65" s="6">
        <f t="shared" si="17"/>
        <v>15</v>
      </c>
      <c r="I65" s="6">
        <f t="shared" si="17"/>
        <v>15</v>
      </c>
      <c r="J65" s="6">
        <f t="shared" si="17"/>
        <v>15</v>
      </c>
      <c r="K65" s="6">
        <f t="shared" si="17"/>
        <v>15</v>
      </c>
      <c r="L65" s="6">
        <f t="shared" si="17"/>
        <v>15</v>
      </c>
      <c r="M65" s="6">
        <f t="shared" si="17"/>
        <v>15</v>
      </c>
      <c r="N65" s="6">
        <f t="shared" si="17"/>
        <v>15</v>
      </c>
      <c r="O65" s="6">
        <f t="shared" si="17"/>
        <v>15</v>
      </c>
      <c r="P65" s="6">
        <f t="shared" si="17"/>
        <v>15</v>
      </c>
      <c r="Q65" s="6">
        <f t="shared" si="17"/>
        <v>15</v>
      </c>
      <c r="R65" s="6">
        <f t="shared" si="17"/>
        <v>15</v>
      </c>
      <c r="S65" s="8">
        <f t="shared" si="17"/>
        <v>15</v>
      </c>
      <c r="T65" s="6">
        <f t="shared" si="17"/>
        <v>15</v>
      </c>
      <c r="U65" s="6">
        <f t="shared" si="17"/>
        <v>15</v>
      </c>
      <c r="V65" s="6">
        <f t="shared" si="17"/>
        <v>15</v>
      </c>
      <c r="W65" s="6">
        <f t="shared" si="17"/>
        <v>15</v>
      </c>
      <c r="X65" s="6">
        <f t="shared" si="17"/>
        <v>15</v>
      </c>
      <c r="Y65" s="6">
        <f t="shared" si="17"/>
        <v>15</v>
      </c>
      <c r="Z65" s="6">
        <f t="shared" si="17"/>
        <v>15</v>
      </c>
      <c r="AA65" s="6">
        <f t="shared" si="17"/>
        <v>15</v>
      </c>
      <c r="AB65" s="6">
        <f t="shared" si="17"/>
        <v>15</v>
      </c>
    </row>
    <row r="66" spans="1:28" ht="12.75" hidden="1">
      <c r="A66" s="6" t="str">
        <f t="shared" si="15"/>
        <v>C</v>
      </c>
      <c r="C66" s="6">
        <f aca="true" t="shared" si="18" ref="C66:AB66">IF($J7=C$63,$P7,IF($I7=C$63,$P7,IF($H7=C$63,$P7,IF($G7=C$63,$P7,IF($F7=C$63,$P7,$P$1)))))</f>
        <v>2</v>
      </c>
      <c r="D66" s="6">
        <f t="shared" si="18"/>
        <v>15</v>
      </c>
      <c r="E66" s="6">
        <f t="shared" si="18"/>
        <v>15</v>
      </c>
      <c r="F66" s="6">
        <f t="shared" si="18"/>
        <v>15</v>
      </c>
      <c r="G66" s="6">
        <f t="shared" si="18"/>
        <v>15</v>
      </c>
      <c r="H66" s="6">
        <f t="shared" si="18"/>
        <v>15</v>
      </c>
      <c r="I66" s="6">
        <f t="shared" si="18"/>
        <v>15</v>
      </c>
      <c r="J66" s="6">
        <f t="shared" si="18"/>
        <v>15</v>
      </c>
      <c r="K66" s="6">
        <f t="shared" si="18"/>
        <v>15</v>
      </c>
      <c r="L66" s="6">
        <f t="shared" si="18"/>
        <v>15</v>
      </c>
      <c r="M66" s="6">
        <f t="shared" si="18"/>
        <v>15</v>
      </c>
      <c r="N66" s="6">
        <f t="shared" si="18"/>
        <v>15</v>
      </c>
      <c r="O66" s="6">
        <f t="shared" si="18"/>
        <v>15</v>
      </c>
      <c r="P66" s="6">
        <f t="shared" si="18"/>
        <v>15</v>
      </c>
      <c r="Q66" s="6">
        <f t="shared" si="18"/>
        <v>15</v>
      </c>
      <c r="R66" s="6">
        <f t="shared" si="18"/>
        <v>15</v>
      </c>
      <c r="S66" s="8">
        <f t="shared" si="18"/>
        <v>15</v>
      </c>
      <c r="T66" s="6">
        <f t="shared" si="18"/>
        <v>15</v>
      </c>
      <c r="U66" s="6">
        <f t="shared" si="18"/>
        <v>15</v>
      </c>
      <c r="V66" s="6">
        <f t="shared" si="18"/>
        <v>15</v>
      </c>
      <c r="W66" s="6">
        <f t="shared" si="18"/>
        <v>15</v>
      </c>
      <c r="X66" s="6">
        <f t="shared" si="18"/>
        <v>15</v>
      </c>
      <c r="Y66" s="6">
        <f t="shared" si="18"/>
        <v>15</v>
      </c>
      <c r="Z66" s="6">
        <f t="shared" si="18"/>
        <v>15</v>
      </c>
      <c r="AA66" s="6">
        <f t="shared" si="18"/>
        <v>15</v>
      </c>
      <c r="AB66" s="6">
        <f t="shared" si="18"/>
        <v>15</v>
      </c>
    </row>
    <row r="67" spans="1:28" ht="12.75" hidden="1">
      <c r="A67" s="6" t="str">
        <f t="shared" si="15"/>
        <v>D</v>
      </c>
      <c r="C67" s="6">
        <f aca="true" t="shared" si="19" ref="C67:AB67">IF($J8=C$63,$P8,IF($I8=C$63,$P8,IF($H8=C$63,$P8,IF($G8=C$63,$P8,IF($F8=C$63,$P8,$P$1)))))</f>
        <v>15</v>
      </c>
      <c r="D67" s="6">
        <f t="shared" si="19"/>
        <v>4</v>
      </c>
      <c r="E67" s="6">
        <f t="shared" si="19"/>
        <v>15</v>
      </c>
      <c r="F67" s="6">
        <f t="shared" si="19"/>
        <v>15</v>
      </c>
      <c r="G67" s="6">
        <f t="shared" si="19"/>
        <v>15</v>
      </c>
      <c r="H67" s="6">
        <f t="shared" si="19"/>
        <v>15</v>
      </c>
      <c r="I67" s="6">
        <f t="shared" si="19"/>
        <v>15</v>
      </c>
      <c r="J67" s="6">
        <f t="shared" si="19"/>
        <v>15</v>
      </c>
      <c r="K67" s="6">
        <f t="shared" si="19"/>
        <v>15</v>
      </c>
      <c r="L67" s="6">
        <f t="shared" si="19"/>
        <v>15</v>
      </c>
      <c r="M67" s="6">
        <f t="shared" si="19"/>
        <v>15</v>
      </c>
      <c r="N67" s="6">
        <f t="shared" si="19"/>
        <v>15</v>
      </c>
      <c r="O67" s="6">
        <f t="shared" si="19"/>
        <v>15</v>
      </c>
      <c r="P67" s="6">
        <f t="shared" si="19"/>
        <v>15</v>
      </c>
      <c r="Q67" s="6">
        <f t="shared" si="19"/>
        <v>15</v>
      </c>
      <c r="R67" s="6">
        <f t="shared" si="19"/>
        <v>15</v>
      </c>
      <c r="S67" s="8">
        <f t="shared" si="19"/>
        <v>15</v>
      </c>
      <c r="T67" s="6">
        <f t="shared" si="19"/>
        <v>15</v>
      </c>
      <c r="U67" s="6">
        <f t="shared" si="19"/>
        <v>15</v>
      </c>
      <c r="V67" s="6">
        <f t="shared" si="19"/>
        <v>15</v>
      </c>
      <c r="W67" s="6">
        <f t="shared" si="19"/>
        <v>15</v>
      </c>
      <c r="X67" s="6">
        <f t="shared" si="19"/>
        <v>15</v>
      </c>
      <c r="Y67" s="6">
        <f t="shared" si="19"/>
        <v>15</v>
      </c>
      <c r="Z67" s="6">
        <f t="shared" si="19"/>
        <v>15</v>
      </c>
      <c r="AA67" s="6">
        <f t="shared" si="19"/>
        <v>15</v>
      </c>
      <c r="AB67" s="6">
        <f t="shared" si="19"/>
        <v>15</v>
      </c>
    </row>
    <row r="68" spans="1:28" ht="12.75" hidden="1">
      <c r="A68" s="6" t="str">
        <f t="shared" si="15"/>
        <v>E</v>
      </c>
      <c r="C68" s="6">
        <f aca="true" t="shared" si="20" ref="C68:AB68">IF($J9=C$63,$P9,IF($I9=C$63,$P9,IF($H9=C$63,$P9,IF($G9=C$63,$P9,IF($F9=C$63,$P9,$P$1)))))</f>
        <v>15</v>
      </c>
      <c r="D68" s="6">
        <f t="shared" si="20"/>
        <v>15</v>
      </c>
      <c r="E68" s="6">
        <f t="shared" si="20"/>
        <v>4</v>
      </c>
      <c r="F68" s="6">
        <f t="shared" si="20"/>
        <v>15</v>
      </c>
      <c r="G68" s="6">
        <f t="shared" si="20"/>
        <v>15</v>
      </c>
      <c r="H68" s="6">
        <f t="shared" si="20"/>
        <v>15</v>
      </c>
      <c r="I68" s="6">
        <f t="shared" si="20"/>
        <v>15</v>
      </c>
      <c r="J68" s="6">
        <f t="shared" si="20"/>
        <v>15</v>
      </c>
      <c r="K68" s="6">
        <f t="shared" si="20"/>
        <v>15</v>
      </c>
      <c r="L68" s="6">
        <f t="shared" si="20"/>
        <v>15</v>
      </c>
      <c r="M68" s="6">
        <f t="shared" si="20"/>
        <v>15</v>
      </c>
      <c r="N68" s="6">
        <f t="shared" si="20"/>
        <v>15</v>
      </c>
      <c r="O68" s="6">
        <f t="shared" si="20"/>
        <v>15</v>
      </c>
      <c r="P68" s="6">
        <f t="shared" si="20"/>
        <v>15</v>
      </c>
      <c r="Q68" s="6">
        <f t="shared" si="20"/>
        <v>15</v>
      </c>
      <c r="R68" s="6">
        <f t="shared" si="20"/>
        <v>15</v>
      </c>
      <c r="S68" s="8">
        <f t="shared" si="20"/>
        <v>15</v>
      </c>
      <c r="T68" s="6">
        <f t="shared" si="20"/>
        <v>15</v>
      </c>
      <c r="U68" s="6">
        <f t="shared" si="20"/>
        <v>15</v>
      </c>
      <c r="V68" s="6">
        <f t="shared" si="20"/>
        <v>15</v>
      </c>
      <c r="W68" s="6">
        <f t="shared" si="20"/>
        <v>15</v>
      </c>
      <c r="X68" s="6">
        <f t="shared" si="20"/>
        <v>15</v>
      </c>
      <c r="Y68" s="6">
        <f t="shared" si="20"/>
        <v>15</v>
      </c>
      <c r="Z68" s="6">
        <f t="shared" si="20"/>
        <v>15</v>
      </c>
      <c r="AA68" s="6">
        <f t="shared" si="20"/>
        <v>15</v>
      </c>
      <c r="AB68" s="6">
        <f t="shared" si="20"/>
        <v>15</v>
      </c>
    </row>
    <row r="69" spans="1:28" ht="12.75" hidden="1">
      <c r="A69" s="6" t="str">
        <f t="shared" si="15"/>
        <v>F</v>
      </c>
      <c r="C69" s="6">
        <f aca="true" t="shared" si="21" ref="C69:AB69">IF($J10=C$63,$P10,IF($I10=C$63,$P10,IF($H10=C$63,$P10,IF($G10=C$63,$P10,IF($F10=C$63,$P10,$P$1)))))</f>
        <v>15</v>
      </c>
      <c r="D69" s="6">
        <f t="shared" si="21"/>
        <v>15</v>
      </c>
      <c r="E69" s="6">
        <f t="shared" si="21"/>
        <v>10</v>
      </c>
      <c r="F69" s="6">
        <f t="shared" si="21"/>
        <v>15</v>
      </c>
      <c r="G69" s="6">
        <f t="shared" si="21"/>
        <v>15</v>
      </c>
      <c r="H69" s="6">
        <f t="shared" si="21"/>
        <v>15</v>
      </c>
      <c r="I69" s="6">
        <f t="shared" si="21"/>
        <v>15</v>
      </c>
      <c r="J69" s="6">
        <f t="shared" si="21"/>
        <v>15</v>
      </c>
      <c r="K69" s="6">
        <f t="shared" si="21"/>
        <v>15</v>
      </c>
      <c r="L69" s="6">
        <f t="shared" si="21"/>
        <v>15</v>
      </c>
      <c r="M69" s="6">
        <f t="shared" si="21"/>
        <v>15</v>
      </c>
      <c r="N69" s="6">
        <f t="shared" si="21"/>
        <v>15</v>
      </c>
      <c r="O69" s="6">
        <f t="shared" si="21"/>
        <v>15</v>
      </c>
      <c r="P69" s="6">
        <f t="shared" si="21"/>
        <v>15</v>
      </c>
      <c r="Q69" s="6">
        <f t="shared" si="21"/>
        <v>15</v>
      </c>
      <c r="R69" s="6">
        <f t="shared" si="21"/>
        <v>15</v>
      </c>
      <c r="S69" s="8">
        <f t="shared" si="21"/>
        <v>15</v>
      </c>
      <c r="T69" s="6">
        <f t="shared" si="21"/>
        <v>15</v>
      </c>
      <c r="U69" s="6">
        <f t="shared" si="21"/>
        <v>15</v>
      </c>
      <c r="V69" s="6">
        <f t="shared" si="21"/>
        <v>15</v>
      </c>
      <c r="W69" s="6">
        <f t="shared" si="21"/>
        <v>15</v>
      </c>
      <c r="X69" s="6">
        <f t="shared" si="21"/>
        <v>15</v>
      </c>
      <c r="Y69" s="6">
        <f t="shared" si="21"/>
        <v>15</v>
      </c>
      <c r="Z69" s="6">
        <f t="shared" si="21"/>
        <v>15</v>
      </c>
      <c r="AA69" s="6">
        <f t="shared" si="21"/>
        <v>15</v>
      </c>
      <c r="AB69" s="6">
        <f t="shared" si="21"/>
        <v>15</v>
      </c>
    </row>
    <row r="70" spans="1:28" ht="12.75" hidden="1">
      <c r="A70" s="6" t="str">
        <f t="shared" si="15"/>
        <v>G</v>
      </c>
      <c r="C70" s="6">
        <f aca="true" t="shared" si="22" ref="C70:AB70">IF($J11=C$63,$P11,IF($I11=C$63,$P11,IF($H11=C$63,$P11,IF($G11=C$63,$P11,IF($F11=C$63,$P11,$P$1)))))</f>
        <v>15</v>
      </c>
      <c r="D70" s="6">
        <f t="shared" si="22"/>
        <v>15</v>
      </c>
      <c r="E70" s="6">
        <f t="shared" si="22"/>
        <v>15</v>
      </c>
      <c r="F70" s="6">
        <f t="shared" si="22"/>
        <v>8</v>
      </c>
      <c r="G70" s="6">
        <f t="shared" si="22"/>
        <v>8</v>
      </c>
      <c r="H70" s="6">
        <f t="shared" si="22"/>
        <v>15</v>
      </c>
      <c r="I70" s="6">
        <f t="shared" si="22"/>
        <v>15</v>
      </c>
      <c r="J70" s="6">
        <f t="shared" si="22"/>
        <v>15</v>
      </c>
      <c r="K70" s="6">
        <f t="shared" si="22"/>
        <v>15</v>
      </c>
      <c r="L70" s="6">
        <f t="shared" si="22"/>
        <v>15</v>
      </c>
      <c r="M70" s="6">
        <f t="shared" si="22"/>
        <v>15</v>
      </c>
      <c r="N70" s="6">
        <f t="shared" si="22"/>
        <v>15</v>
      </c>
      <c r="O70" s="6">
        <f t="shared" si="22"/>
        <v>15</v>
      </c>
      <c r="P70" s="6">
        <f t="shared" si="22"/>
        <v>15</v>
      </c>
      <c r="Q70" s="6">
        <f t="shared" si="22"/>
        <v>15</v>
      </c>
      <c r="R70" s="6">
        <f t="shared" si="22"/>
        <v>15</v>
      </c>
      <c r="S70" s="8">
        <f t="shared" si="22"/>
        <v>15</v>
      </c>
      <c r="T70" s="6">
        <f t="shared" si="22"/>
        <v>15</v>
      </c>
      <c r="U70" s="6">
        <f t="shared" si="22"/>
        <v>15</v>
      </c>
      <c r="V70" s="6">
        <f t="shared" si="22"/>
        <v>15</v>
      </c>
      <c r="W70" s="6">
        <f t="shared" si="22"/>
        <v>15</v>
      </c>
      <c r="X70" s="6">
        <f t="shared" si="22"/>
        <v>15</v>
      </c>
      <c r="Y70" s="6">
        <f t="shared" si="22"/>
        <v>15</v>
      </c>
      <c r="Z70" s="6">
        <f t="shared" si="22"/>
        <v>15</v>
      </c>
      <c r="AA70" s="6">
        <f t="shared" si="22"/>
        <v>15</v>
      </c>
      <c r="AB70" s="6">
        <f t="shared" si="22"/>
        <v>15</v>
      </c>
    </row>
    <row r="71" spans="1:28" ht="12.75" hidden="1">
      <c r="A71" s="6" t="str">
        <f t="shared" si="15"/>
        <v>H</v>
      </c>
      <c r="C71" s="6">
        <f aca="true" t="shared" si="23" ref="C71:AB71">IF($J12=C$63,$P12,IF($I12=C$63,$P12,IF($H12=C$63,$P12,IF($G12=C$63,$P12,IF($F12=C$63,$P12,$P$1)))))</f>
        <v>15</v>
      </c>
      <c r="D71" s="6">
        <f t="shared" si="23"/>
        <v>15</v>
      </c>
      <c r="E71" s="6">
        <f t="shared" si="23"/>
        <v>15</v>
      </c>
      <c r="F71" s="6">
        <f t="shared" si="23"/>
        <v>15</v>
      </c>
      <c r="G71" s="6">
        <f t="shared" si="23"/>
        <v>15</v>
      </c>
      <c r="H71" s="6">
        <f t="shared" si="23"/>
        <v>13</v>
      </c>
      <c r="I71" s="6">
        <f t="shared" si="23"/>
        <v>13</v>
      </c>
      <c r="J71" s="6">
        <f t="shared" si="23"/>
        <v>15</v>
      </c>
      <c r="K71" s="6">
        <f t="shared" si="23"/>
        <v>15</v>
      </c>
      <c r="L71" s="6">
        <f t="shared" si="23"/>
        <v>15</v>
      </c>
      <c r="M71" s="6">
        <f t="shared" si="23"/>
        <v>15</v>
      </c>
      <c r="N71" s="6">
        <f t="shared" si="23"/>
        <v>15</v>
      </c>
      <c r="O71" s="6">
        <f t="shared" si="23"/>
        <v>15</v>
      </c>
      <c r="P71" s="6">
        <f t="shared" si="23"/>
        <v>15</v>
      </c>
      <c r="Q71" s="6">
        <f t="shared" si="23"/>
        <v>15</v>
      </c>
      <c r="R71" s="6">
        <f t="shared" si="23"/>
        <v>15</v>
      </c>
      <c r="S71" s="8">
        <f t="shared" si="23"/>
        <v>15</v>
      </c>
      <c r="T71" s="6">
        <f t="shared" si="23"/>
        <v>15</v>
      </c>
      <c r="U71" s="6">
        <f t="shared" si="23"/>
        <v>15</v>
      </c>
      <c r="V71" s="6">
        <f t="shared" si="23"/>
        <v>15</v>
      </c>
      <c r="W71" s="6">
        <f t="shared" si="23"/>
        <v>15</v>
      </c>
      <c r="X71" s="6">
        <f t="shared" si="23"/>
        <v>15</v>
      </c>
      <c r="Y71" s="6">
        <f t="shared" si="23"/>
        <v>15</v>
      </c>
      <c r="Z71" s="6">
        <f t="shared" si="23"/>
        <v>15</v>
      </c>
      <c r="AA71" s="6">
        <f t="shared" si="23"/>
        <v>15</v>
      </c>
      <c r="AB71" s="6">
        <f t="shared" si="23"/>
        <v>15</v>
      </c>
    </row>
    <row r="72" spans="1:28" ht="12.75" hidden="1">
      <c r="A72" s="6" t="str">
        <f t="shared" si="15"/>
        <v>I</v>
      </c>
      <c r="C72" s="6">
        <f aca="true" t="shared" si="24" ref="C72:AB72">IF($J13=C$63,$P13,IF($I13=C$63,$P13,IF($H13=C$63,$P13,IF($G13=C$63,$P13,IF($F13=C$63,$P13,$P$1)))))</f>
        <v>15</v>
      </c>
      <c r="D72" s="6">
        <f t="shared" si="24"/>
        <v>15</v>
      </c>
      <c r="E72" s="6">
        <f t="shared" si="24"/>
        <v>15</v>
      </c>
      <c r="F72" s="6">
        <f t="shared" si="24"/>
        <v>15</v>
      </c>
      <c r="G72" s="6">
        <f t="shared" si="24"/>
        <v>15</v>
      </c>
      <c r="H72" s="6">
        <f t="shared" si="24"/>
        <v>15</v>
      </c>
      <c r="I72" s="6">
        <f t="shared" si="24"/>
        <v>15</v>
      </c>
      <c r="J72" s="6">
        <f t="shared" si="24"/>
        <v>15</v>
      </c>
      <c r="K72" s="6">
        <f t="shared" si="24"/>
        <v>15</v>
      </c>
      <c r="L72" s="6">
        <f t="shared" si="24"/>
        <v>15</v>
      </c>
      <c r="M72" s="6">
        <f t="shared" si="24"/>
        <v>15</v>
      </c>
      <c r="N72" s="6">
        <f t="shared" si="24"/>
        <v>15</v>
      </c>
      <c r="O72" s="6">
        <f t="shared" si="24"/>
        <v>15</v>
      </c>
      <c r="P72" s="6">
        <f t="shared" si="24"/>
        <v>15</v>
      </c>
      <c r="Q72" s="6">
        <f t="shared" si="24"/>
        <v>15</v>
      </c>
      <c r="R72" s="6">
        <f t="shared" si="24"/>
        <v>15</v>
      </c>
      <c r="S72" s="8">
        <f t="shared" si="24"/>
        <v>15</v>
      </c>
      <c r="T72" s="6">
        <f t="shared" si="24"/>
        <v>15</v>
      </c>
      <c r="U72" s="6">
        <f t="shared" si="24"/>
        <v>15</v>
      </c>
      <c r="V72" s="6">
        <f t="shared" si="24"/>
        <v>15</v>
      </c>
      <c r="W72" s="6">
        <f t="shared" si="24"/>
        <v>15</v>
      </c>
      <c r="X72" s="6">
        <f t="shared" si="24"/>
        <v>15</v>
      </c>
      <c r="Y72" s="6">
        <f t="shared" si="24"/>
        <v>15</v>
      </c>
      <c r="Z72" s="6">
        <f t="shared" si="24"/>
        <v>15</v>
      </c>
      <c r="AA72" s="6">
        <f t="shared" si="24"/>
        <v>15</v>
      </c>
      <c r="AB72" s="6">
        <f t="shared" si="24"/>
        <v>15</v>
      </c>
    </row>
    <row r="73" spans="1:28" ht="12.75" hidden="1">
      <c r="A73" s="6" t="str">
        <f t="shared" si="15"/>
        <v>J</v>
      </c>
      <c r="C73" s="6">
        <f aca="true" t="shared" si="25" ref="C73:AB73">IF($J14=C$63,$P14,IF($I14=C$63,$P14,IF($H14=C$63,$P14,IF($G14=C$63,$P14,IF($F14=C$63,$P14,$P$1)))))</f>
        <v>15</v>
      </c>
      <c r="D73" s="6">
        <f t="shared" si="25"/>
        <v>15</v>
      </c>
      <c r="E73" s="6">
        <f t="shared" si="25"/>
        <v>15</v>
      </c>
      <c r="F73" s="6">
        <f t="shared" si="25"/>
        <v>15</v>
      </c>
      <c r="G73" s="6">
        <f t="shared" si="25"/>
        <v>15</v>
      </c>
      <c r="H73" s="6">
        <f t="shared" si="25"/>
        <v>15</v>
      </c>
      <c r="I73" s="6">
        <f t="shared" si="25"/>
        <v>15</v>
      </c>
      <c r="J73" s="6">
        <f t="shared" si="25"/>
        <v>15</v>
      </c>
      <c r="K73" s="6">
        <f t="shared" si="25"/>
        <v>15</v>
      </c>
      <c r="L73" s="6">
        <f t="shared" si="25"/>
        <v>15</v>
      </c>
      <c r="M73" s="6">
        <f t="shared" si="25"/>
        <v>15</v>
      </c>
      <c r="N73" s="6">
        <f t="shared" si="25"/>
        <v>15</v>
      </c>
      <c r="O73" s="6">
        <f t="shared" si="25"/>
        <v>15</v>
      </c>
      <c r="P73" s="6">
        <f t="shared" si="25"/>
        <v>15</v>
      </c>
      <c r="Q73" s="6">
        <f t="shared" si="25"/>
        <v>15</v>
      </c>
      <c r="R73" s="6">
        <f t="shared" si="25"/>
        <v>15</v>
      </c>
      <c r="S73" s="8">
        <f t="shared" si="25"/>
        <v>15</v>
      </c>
      <c r="T73" s="6">
        <f t="shared" si="25"/>
        <v>15</v>
      </c>
      <c r="U73" s="6">
        <f t="shared" si="25"/>
        <v>15</v>
      </c>
      <c r="V73" s="6">
        <f t="shared" si="25"/>
        <v>15</v>
      </c>
      <c r="W73" s="6">
        <f t="shared" si="25"/>
        <v>15</v>
      </c>
      <c r="X73" s="6">
        <f t="shared" si="25"/>
        <v>15</v>
      </c>
      <c r="Y73" s="6">
        <f t="shared" si="25"/>
        <v>15</v>
      </c>
      <c r="Z73" s="6">
        <f t="shared" si="25"/>
        <v>15</v>
      </c>
      <c r="AA73" s="6">
        <f t="shared" si="25"/>
        <v>15</v>
      </c>
      <c r="AB73" s="6">
        <f t="shared" si="25"/>
        <v>15</v>
      </c>
    </row>
    <row r="74" spans="1:28" ht="12.75" hidden="1">
      <c r="A74" s="6" t="str">
        <f t="shared" si="15"/>
        <v>K</v>
      </c>
      <c r="C74" s="6">
        <f aca="true" t="shared" si="26" ref="C74:AB74">IF($J15=C$63,$P15,IF($I15=C$63,$P15,IF($H15=C$63,$P15,IF($G15=C$63,$P15,IF($F15=C$63,$P15,$P$1)))))</f>
        <v>15</v>
      </c>
      <c r="D74" s="6">
        <f t="shared" si="26"/>
        <v>15</v>
      </c>
      <c r="E74" s="6">
        <f t="shared" si="26"/>
        <v>15</v>
      </c>
      <c r="F74" s="6">
        <f t="shared" si="26"/>
        <v>15</v>
      </c>
      <c r="G74" s="6">
        <f t="shared" si="26"/>
        <v>15</v>
      </c>
      <c r="H74" s="6">
        <f t="shared" si="26"/>
        <v>15</v>
      </c>
      <c r="I74" s="6">
        <f t="shared" si="26"/>
        <v>15</v>
      </c>
      <c r="J74" s="6">
        <f t="shared" si="26"/>
        <v>15</v>
      </c>
      <c r="K74" s="6">
        <f t="shared" si="26"/>
        <v>15</v>
      </c>
      <c r="L74" s="6">
        <f t="shared" si="26"/>
        <v>15</v>
      </c>
      <c r="M74" s="6">
        <f t="shared" si="26"/>
        <v>15</v>
      </c>
      <c r="N74" s="6">
        <f t="shared" si="26"/>
        <v>15</v>
      </c>
      <c r="O74" s="6">
        <f t="shared" si="26"/>
        <v>15</v>
      </c>
      <c r="P74" s="6">
        <f t="shared" si="26"/>
        <v>15</v>
      </c>
      <c r="Q74" s="6">
        <f t="shared" si="26"/>
        <v>15</v>
      </c>
      <c r="R74" s="6">
        <f t="shared" si="26"/>
        <v>15</v>
      </c>
      <c r="S74" s="8">
        <f t="shared" si="26"/>
        <v>15</v>
      </c>
      <c r="T74" s="6">
        <f t="shared" si="26"/>
        <v>15</v>
      </c>
      <c r="U74" s="6">
        <f t="shared" si="26"/>
        <v>15</v>
      </c>
      <c r="V74" s="6">
        <f t="shared" si="26"/>
        <v>15</v>
      </c>
      <c r="W74" s="6">
        <f t="shared" si="26"/>
        <v>15</v>
      </c>
      <c r="X74" s="6">
        <f t="shared" si="26"/>
        <v>15</v>
      </c>
      <c r="Y74" s="6">
        <f t="shared" si="26"/>
        <v>15</v>
      </c>
      <c r="Z74" s="6">
        <f t="shared" si="26"/>
        <v>15</v>
      </c>
      <c r="AA74" s="6">
        <f t="shared" si="26"/>
        <v>15</v>
      </c>
      <c r="AB74" s="6">
        <f t="shared" si="26"/>
        <v>15</v>
      </c>
    </row>
    <row r="75" spans="1:28" ht="12.75" hidden="1">
      <c r="A75" s="6" t="str">
        <f t="shared" si="15"/>
        <v>L</v>
      </c>
      <c r="C75" s="6">
        <f aca="true" t="shared" si="27" ref="C75:AB75">IF($J16=C$63,$P16,IF($I16=C$63,$P16,IF($H16=C$63,$P16,IF($G16=C$63,$P16,IF($F16=C$63,$P16,$P$1)))))</f>
        <v>15</v>
      </c>
      <c r="D75" s="6">
        <f t="shared" si="27"/>
        <v>15</v>
      </c>
      <c r="E75" s="6">
        <f t="shared" si="27"/>
        <v>15</v>
      </c>
      <c r="F75" s="6">
        <f t="shared" si="27"/>
        <v>15</v>
      </c>
      <c r="G75" s="6">
        <f t="shared" si="27"/>
        <v>15</v>
      </c>
      <c r="H75" s="6">
        <f t="shared" si="27"/>
        <v>15</v>
      </c>
      <c r="I75" s="6">
        <f t="shared" si="27"/>
        <v>15</v>
      </c>
      <c r="J75" s="6">
        <f t="shared" si="27"/>
        <v>15</v>
      </c>
      <c r="K75" s="6">
        <f t="shared" si="27"/>
        <v>15</v>
      </c>
      <c r="L75" s="6">
        <f t="shared" si="27"/>
        <v>15</v>
      </c>
      <c r="M75" s="6">
        <f t="shared" si="27"/>
        <v>15</v>
      </c>
      <c r="N75" s="6">
        <f t="shared" si="27"/>
        <v>15</v>
      </c>
      <c r="O75" s="6">
        <f t="shared" si="27"/>
        <v>15</v>
      </c>
      <c r="P75" s="6">
        <f t="shared" si="27"/>
        <v>15</v>
      </c>
      <c r="Q75" s="6">
        <f t="shared" si="27"/>
        <v>15</v>
      </c>
      <c r="R75" s="6">
        <f t="shared" si="27"/>
        <v>15</v>
      </c>
      <c r="S75" s="8">
        <f t="shared" si="27"/>
        <v>15</v>
      </c>
      <c r="T75" s="6">
        <f t="shared" si="27"/>
        <v>15</v>
      </c>
      <c r="U75" s="6">
        <f t="shared" si="27"/>
        <v>15</v>
      </c>
      <c r="V75" s="6">
        <f t="shared" si="27"/>
        <v>15</v>
      </c>
      <c r="W75" s="6">
        <f t="shared" si="27"/>
        <v>15</v>
      </c>
      <c r="X75" s="6">
        <f t="shared" si="27"/>
        <v>15</v>
      </c>
      <c r="Y75" s="6">
        <f t="shared" si="27"/>
        <v>15</v>
      </c>
      <c r="Z75" s="6">
        <f t="shared" si="27"/>
        <v>15</v>
      </c>
      <c r="AA75" s="6">
        <f t="shared" si="27"/>
        <v>15</v>
      </c>
      <c r="AB75" s="6">
        <f t="shared" si="27"/>
        <v>15</v>
      </c>
    </row>
    <row r="76" spans="1:28" ht="12.75" hidden="1">
      <c r="A76" s="6" t="str">
        <f t="shared" si="15"/>
        <v>M</v>
      </c>
      <c r="C76" s="6">
        <f aca="true" t="shared" si="28" ref="C76:AB76">IF($J17=C$63,$P17,IF($I17=C$63,$P17,IF($H17=C$63,$P17,IF($G17=C$63,$P17,IF($F17=C$63,$P17,$P$1)))))</f>
        <v>15</v>
      </c>
      <c r="D76" s="6">
        <f t="shared" si="28"/>
        <v>15</v>
      </c>
      <c r="E76" s="6">
        <f t="shared" si="28"/>
        <v>15</v>
      </c>
      <c r="F76" s="6">
        <f t="shared" si="28"/>
        <v>15</v>
      </c>
      <c r="G76" s="6">
        <f t="shared" si="28"/>
        <v>15</v>
      </c>
      <c r="H76" s="6">
        <f t="shared" si="28"/>
        <v>15</v>
      </c>
      <c r="I76" s="6">
        <f t="shared" si="28"/>
        <v>15</v>
      </c>
      <c r="J76" s="6">
        <f t="shared" si="28"/>
        <v>15</v>
      </c>
      <c r="K76" s="6">
        <f t="shared" si="28"/>
        <v>15</v>
      </c>
      <c r="L76" s="6">
        <f t="shared" si="28"/>
        <v>15</v>
      </c>
      <c r="M76" s="6">
        <f t="shared" si="28"/>
        <v>15</v>
      </c>
      <c r="N76" s="6">
        <f t="shared" si="28"/>
        <v>15</v>
      </c>
      <c r="O76" s="6">
        <f t="shared" si="28"/>
        <v>15</v>
      </c>
      <c r="P76" s="6">
        <f t="shared" si="28"/>
        <v>15</v>
      </c>
      <c r="Q76" s="6">
        <f t="shared" si="28"/>
        <v>15</v>
      </c>
      <c r="R76" s="6">
        <f t="shared" si="28"/>
        <v>15</v>
      </c>
      <c r="S76" s="8">
        <f t="shared" si="28"/>
        <v>15</v>
      </c>
      <c r="T76" s="6">
        <f t="shared" si="28"/>
        <v>15</v>
      </c>
      <c r="U76" s="6">
        <f t="shared" si="28"/>
        <v>15</v>
      </c>
      <c r="V76" s="6">
        <f t="shared" si="28"/>
        <v>15</v>
      </c>
      <c r="W76" s="6">
        <f t="shared" si="28"/>
        <v>15</v>
      </c>
      <c r="X76" s="6">
        <f t="shared" si="28"/>
        <v>15</v>
      </c>
      <c r="Y76" s="6">
        <f t="shared" si="28"/>
        <v>15</v>
      </c>
      <c r="Z76" s="6">
        <f t="shared" si="28"/>
        <v>15</v>
      </c>
      <c r="AA76" s="6">
        <f t="shared" si="28"/>
        <v>15</v>
      </c>
      <c r="AB76" s="6">
        <f t="shared" si="28"/>
        <v>15</v>
      </c>
    </row>
    <row r="77" spans="1:28" ht="12.75" hidden="1">
      <c r="A77" s="6" t="str">
        <f t="shared" si="15"/>
        <v>N</v>
      </c>
      <c r="C77" s="6">
        <f aca="true" t="shared" si="29" ref="C77:AB77">IF($J18=C$63,$P18,IF($I18=C$63,$P18,IF($H18=C$63,$P18,IF($G18=C$63,$P18,IF($F18=C$63,$P18,$P$1)))))</f>
        <v>15</v>
      </c>
      <c r="D77" s="6">
        <f t="shared" si="29"/>
        <v>15</v>
      </c>
      <c r="E77" s="6">
        <f t="shared" si="29"/>
        <v>15</v>
      </c>
      <c r="F77" s="6">
        <f t="shared" si="29"/>
        <v>15</v>
      </c>
      <c r="G77" s="6">
        <f t="shared" si="29"/>
        <v>15</v>
      </c>
      <c r="H77" s="6">
        <f t="shared" si="29"/>
        <v>15</v>
      </c>
      <c r="I77" s="6">
        <f t="shared" si="29"/>
        <v>15</v>
      </c>
      <c r="J77" s="6">
        <f t="shared" si="29"/>
        <v>15</v>
      </c>
      <c r="K77" s="6">
        <f t="shared" si="29"/>
        <v>15</v>
      </c>
      <c r="L77" s="6">
        <f t="shared" si="29"/>
        <v>15</v>
      </c>
      <c r="M77" s="6">
        <f t="shared" si="29"/>
        <v>15</v>
      </c>
      <c r="N77" s="6">
        <f t="shared" si="29"/>
        <v>15</v>
      </c>
      <c r="O77" s="6">
        <f t="shared" si="29"/>
        <v>15</v>
      </c>
      <c r="P77" s="6">
        <f t="shared" si="29"/>
        <v>15</v>
      </c>
      <c r="Q77" s="6">
        <f t="shared" si="29"/>
        <v>15</v>
      </c>
      <c r="R77" s="6">
        <f t="shared" si="29"/>
        <v>15</v>
      </c>
      <c r="S77" s="8">
        <f t="shared" si="29"/>
        <v>15</v>
      </c>
      <c r="T77" s="6">
        <f t="shared" si="29"/>
        <v>15</v>
      </c>
      <c r="U77" s="6">
        <f t="shared" si="29"/>
        <v>15</v>
      </c>
      <c r="V77" s="6">
        <f t="shared" si="29"/>
        <v>15</v>
      </c>
      <c r="W77" s="6">
        <f t="shared" si="29"/>
        <v>15</v>
      </c>
      <c r="X77" s="6">
        <f t="shared" si="29"/>
        <v>15</v>
      </c>
      <c r="Y77" s="6">
        <f t="shared" si="29"/>
        <v>15</v>
      </c>
      <c r="Z77" s="6">
        <f t="shared" si="29"/>
        <v>15</v>
      </c>
      <c r="AA77" s="6">
        <f t="shared" si="29"/>
        <v>15</v>
      </c>
      <c r="AB77" s="6">
        <f t="shared" si="29"/>
        <v>15</v>
      </c>
    </row>
    <row r="78" spans="1:28" ht="12.75" hidden="1">
      <c r="A78" s="6" t="str">
        <f t="shared" si="15"/>
        <v>O</v>
      </c>
      <c r="C78" s="6">
        <f aca="true" t="shared" si="30" ref="C78:AB78">IF($J19=C$63,$P19,IF($I19=C$63,$P19,IF($H19=C$63,$P19,IF($G19=C$63,$P19,IF($F19=C$63,$P19,$P$1)))))</f>
        <v>15</v>
      </c>
      <c r="D78" s="6">
        <f t="shared" si="30"/>
        <v>15</v>
      </c>
      <c r="E78" s="6">
        <f t="shared" si="30"/>
        <v>15</v>
      </c>
      <c r="F78" s="6">
        <f t="shared" si="30"/>
        <v>15</v>
      </c>
      <c r="G78" s="6">
        <f t="shared" si="30"/>
        <v>15</v>
      </c>
      <c r="H78" s="6">
        <f t="shared" si="30"/>
        <v>15</v>
      </c>
      <c r="I78" s="6">
        <f t="shared" si="30"/>
        <v>15</v>
      </c>
      <c r="J78" s="6">
        <f t="shared" si="30"/>
        <v>15</v>
      </c>
      <c r="K78" s="6">
        <f t="shared" si="30"/>
        <v>15</v>
      </c>
      <c r="L78" s="6">
        <f t="shared" si="30"/>
        <v>15</v>
      </c>
      <c r="M78" s="6">
        <f t="shared" si="30"/>
        <v>15</v>
      </c>
      <c r="N78" s="6">
        <f t="shared" si="30"/>
        <v>15</v>
      </c>
      <c r="O78" s="6">
        <f t="shared" si="30"/>
        <v>15</v>
      </c>
      <c r="P78" s="6">
        <f t="shared" si="30"/>
        <v>15</v>
      </c>
      <c r="Q78" s="6">
        <f t="shared" si="30"/>
        <v>15</v>
      </c>
      <c r="R78" s="6">
        <f t="shared" si="30"/>
        <v>15</v>
      </c>
      <c r="S78" s="8">
        <f t="shared" si="30"/>
        <v>15</v>
      </c>
      <c r="T78" s="6">
        <f t="shared" si="30"/>
        <v>15</v>
      </c>
      <c r="U78" s="6">
        <f t="shared" si="30"/>
        <v>15</v>
      </c>
      <c r="V78" s="6">
        <f t="shared" si="30"/>
        <v>15</v>
      </c>
      <c r="W78" s="6">
        <f t="shared" si="30"/>
        <v>15</v>
      </c>
      <c r="X78" s="6">
        <f t="shared" si="30"/>
        <v>15</v>
      </c>
      <c r="Y78" s="6">
        <f t="shared" si="30"/>
        <v>15</v>
      </c>
      <c r="Z78" s="6">
        <f t="shared" si="30"/>
        <v>15</v>
      </c>
      <c r="AA78" s="6">
        <f t="shared" si="30"/>
        <v>15</v>
      </c>
      <c r="AB78" s="6">
        <f t="shared" si="30"/>
        <v>15</v>
      </c>
    </row>
    <row r="79" spans="1:28" ht="12.75" hidden="1">
      <c r="A79" s="6" t="str">
        <f t="shared" si="15"/>
        <v>P</v>
      </c>
      <c r="C79" s="6">
        <f aca="true" t="shared" si="31" ref="C79:AB79">IF($J20=C$63,$P20,IF($I20=C$63,$P20,IF($H20=C$63,$P20,IF($G20=C$63,$P20,IF($F20=C$63,$P20,$P$1)))))</f>
        <v>15</v>
      </c>
      <c r="D79" s="6">
        <f t="shared" si="31"/>
        <v>15</v>
      </c>
      <c r="E79" s="6">
        <f t="shared" si="31"/>
        <v>15</v>
      </c>
      <c r="F79" s="6">
        <f t="shared" si="31"/>
        <v>15</v>
      </c>
      <c r="G79" s="6">
        <f t="shared" si="31"/>
        <v>15</v>
      </c>
      <c r="H79" s="6">
        <f t="shared" si="31"/>
        <v>15</v>
      </c>
      <c r="I79" s="6">
        <f t="shared" si="31"/>
        <v>15</v>
      </c>
      <c r="J79" s="6">
        <f t="shared" si="31"/>
        <v>15</v>
      </c>
      <c r="K79" s="6">
        <f t="shared" si="31"/>
        <v>15</v>
      </c>
      <c r="L79" s="6">
        <f t="shared" si="31"/>
        <v>15</v>
      </c>
      <c r="M79" s="6">
        <f t="shared" si="31"/>
        <v>15</v>
      </c>
      <c r="N79" s="6">
        <f t="shared" si="31"/>
        <v>15</v>
      </c>
      <c r="O79" s="6">
        <f t="shared" si="31"/>
        <v>15</v>
      </c>
      <c r="P79" s="6">
        <f t="shared" si="31"/>
        <v>15</v>
      </c>
      <c r="Q79" s="6">
        <f t="shared" si="31"/>
        <v>15</v>
      </c>
      <c r="R79" s="6">
        <f t="shared" si="31"/>
        <v>15</v>
      </c>
      <c r="S79" s="8">
        <f t="shared" si="31"/>
        <v>15</v>
      </c>
      <c r="T79" s="6">
        <f t="shared" si="31"/>
        <v>15</v>
      </c>
      <c r="U79" s="6">
        <f t="shared" si="31"/>
        <v>15</v>
      </c>
      <c r="V79" s="6">
        <f t="shared" si="31"/>
        <v>15</v>
      </c>
      <c r="W79" s="6">
        <f t="shared" si="31"/>
        <v>15</v>
      </c>
      <c r="X79" s="6">
        <f t="shared" si="31"/>
        <v>15</v>
      </c>
      <c r="Y79" s="6">
        <f t="shared" si="31"/>
        <v>15</v>
      </c>
      <c r="Z79" s="6">
        <f t="shared" si="31"/>
        <v>15</v>
      </c>
      <c r="AA79" s="6">
        <f t="shared" si="31"/>
        <v>15</v>
      </c>
      <c r="AB79" s="6">
        <f t="shared" si="31"/>
        <v>15</v>
      </c>
    </row>
    <row r="80" spans="1:28" ht="12.75" hidden="1">
      <c r="A80" s="6" t="str">
        <f t="shared" si="15"/>
        <v>Q</v>
      </c>
      <c r="C80" s="6">
        <f aca="true" t="shared" si="32" ref="C80:AB80">IF($J21=C$63,$P21,IF($I21=C$63,$P21,IF($H21=C$63,$P21,IF($G21=C$63,$P21,IF($F21=C$63,$P21,$P$1)))))</f>
        <v>15</v>
      </c>
      <c r="D80" s="6">
        <f t="shared" si="32"/>
        <v>15</v>
      </c>
      <c r="E80" s="6">
        <f t="shared" si="32"/>
        <v>15</v>
      </c>
      <c r="F80" s="6">
        <f t="shared" si="32"/>
        <v>15</v>
      </c>
      <c r="G80" s="6">
        <f t="shared" si="32"/>
        <v>15</v>
      </c>
      <c r="H80" s="6">
        <f t="shared" si="32"/>
        <v>15</v>
      </c>
      <c r="I80" s="6">
        <f t="shared" si="32"/>
        <v>15</v>
      </c>
      <c r="J80" s="6">
        <f t="shared" si="32"/>
        <v>15</v>
      </c>
      <c r="K80" s="6">
        <f t="shared" si="32"/>
        <v>15</v>
      </c>
      <c r="L80" s="6">
        <f t="shared" si="32"/>
        <v>15</v>
      </c>
      <c r="M80" s="6">
        <f t="shared" si="32"/>
        <v>15</v>
      </c>
      <c r="N80" s="6">
        <f t="shared" si="32"/>
        <v>15</v>
      </c>
      <c r="O80" s="6">
        <f t="shared" si="32"/>
        <v>15</v>
      </c>
      <c r="P80" s="6">
        <f t="shared" si="32"/>
        <v>15</v>
      </c>
      <c r="Q80" s="6">
        <f t="shared" si="32"/>
        <v>15</v>
      </c>
      <c r="R80" s="6">
        <f t="shared" si="32"/>
        <v>15</v>
      </c>
      <c r="S80" s="8">
        <f t="shared" si="32"/>
        <v>15</v>
      </c>
      <c r="T80" s="6">
        <f t="shared" si="32"/>
        <v>15</v>
      </c>
      <c r="U80" s="6">
        <f t="shared" si="32"/>
        <v>15</v>
      </c>
      <c r="V80" s="6">
        <f t="shared" si="32"/>
        <v>15</v>
      </c>
      <c r="W80" s="6">
        <f t="shared" si="32"/>
        <v>15</v>
      </c>
      <c r="X80" s="6">
        <f t="shared" si="32"/>
        <v>15</v>
      </c>
      <c r="Y80" s="6">
        <f t="shared" si="32"/>
        <v>15</v>
      </c>
      <c r="Z80" s="6">
        <f t="shared" si="32"/>
        <v>15</v>
      </c>
      <c r="AA80" s="6">
        <f t="shared" si="32"/>
        <v>15</v>
      </c>
      <c r="AB80" s="6">
        <f t="shared" si="32"/>
        <v>15</v>
      </c>
    </row>
    <row r="81" spans="1:28" ht="12.75" hidden="1">
      <c r="A81" s="6" t="str">
        <f t="shared" si="15"/>
        <v>R</v>
      </c>
      <c r="C81" s="6">
        <f aca="true" t="shared" si="33" ref="C81:AB81">IF($J22=C$63,$P22,IF($I22=C$63,$P22,IF($H22=C$63,$P22,IF($G22=C$63,$P22,IF($F22=C$63,$P22,$P$1)))))</f>
        <v>15</v>
      </c>
      <c r="D81" s="6">
        <f t="shared" si="33"/>
        <v>15</v>
      </c>
      <c r="E81" s="6">
        <f t="shared" si="33"/>
        <v>15</v>
      </c>
      <c r="F81" s="6">
        <f t="shared" si="33"/>
        <v>15</v>
      </c>
      <c r="G81" s="6">
        <f t="shared" si="33"/>
        <v>15</v>
      </c>
      <c r="H81" s="6">
        <f t="shared" si="33"/>
        <v>15</v>
      </c>
      <c r="I81" s="6">
        <f t="shared" si="33"/>
        <v>15</v>
      </c>
      <c r="J81" s="6">
        <f t="shared" si="33"/>
        <v>15</v>
      </c>
      <c r="K81" s="6">
        <f t="shared" si="33"/>
        <v>15</v>
      </c>
      <c r="L81" s="6">
        <f t="shared" si="33"/>
        <v>15</v>
      </c>
      <c r="M81" s="6">
        <f t="shared" si="33"/>
        <v>15</v>
      </c>
      <c r="N81" s="6">
        <f t="shared" si="33"/>
        <v>15</v>
      </c>
      <c r="O81" s="6">
        <f t="shared" si="33"/>
        <v>15</v>
      </c>
      <c r="P81" s="6">
        <f t="shared" si="33"/>
        <v>15</v>
      </c>
      <c r="Q81" s="6">
        <f t="shared" si="33"/>
        <v>15</v>
      </c>
      <c r="R81" s="6">
        <f t="shared" si="33"/>
        <v>15</v>
      </c>
      <c r="S81" s="8">
        <f t="shared" si="33"/>
        <v>15</v>
      </c>
      <c r="T81" s="6">
        <f t="shared" si="33"/>
        <v>15</v>
      </c>
      <c r="U81" s="6">
        <f t="shared" si="33"/>
        <v>15</v>
      </c>
      <c r="V81" s="6">
        <f t="shared" si="33"/>
        <v>15</v>
      </c>
      <c r="W81" s="6">
        <f t="shared" si="33"/>
        <v>15</v>
      </c>
      <c r="X81" s="6">
        <f t="shared" si="33"/>
        <v>15</v>
      </c>
      <c r="Y81" s="6">
        <f t="shared" si="33"/>
        <v>15</v>
      </c>
      <c r="Z81" s="6">
        <f t="shared" si="33"/>
        <v>15</v>
      </c>
      <c r="AA81" s="6">
        <f t="shared" si="33"/>
        <v>15</v>
      </c>
      <c r="AB81" s="6">
        <f t="shared" si="33"/>
        <v>15</v>
      </c>
    </row>
    <row r="82" spans="1:28" ht="12.75" hidden="1">
      <c r="A82" s="6" t="str">
        <f t="shared" si="15"/>
        <v>S</v>
      </c>
      <c r="C82" s="6">
        <f aca="true" t="shared" si="34" ref="C82:AB82">IF($J23=C$63,$P23,IF($I23=C$63,$P23,IF($H23=C$63,$P23,IF($G23=C$63,$P23,IF($F23=C$63,$P23,$P$1)))))</f>
        <v>15</v>
      </c>
      <c r="D82" s="6">
        <f t="shared" si="34"/>
        <v>15</v>
      </c>
      <c r="E82" s="6">
        <f t="shared" si="34"/>
        <v>15</v>
      </c>
      <c r="F82" s="6">
        <f t="shared" si="34"/>
        <v>15</v>
      </c>
      <c r="G82" s="6">
        <f t="shared" si="34"/>
        <v>15</v>
      </c>
      <c r="H82" s="6">
        <f t="shared" si="34"/>
        <v>15</v>
      </c>
      <c r="I82" s="6">
        <f t="shared" si="34"/>
        <v>15</v>
      </c>
      <c r="J82" s="6">
        <f t="shared" si="34"/>
        <v>15</v>
      </c>
      <c r="K82" s="6">
        <f t="shared" si="34"/>
        <v>15</v>
      </c>
      <c r="L82" s="6">
        <f t="shared" si="34"/>
        <v>15</v>
      </c>
      <c r="M82" s="6">
        <f t="shared" si="34"/>
        <v>15</v>
      </c>
      <c r="N82" s="6">
        <f t="shared" si="34"/>
        <v>15</v>
      </c>
      <c r="O82" s="6">
        <f t="shared" si="34"/>
        <v>15</v>
      </c>
      <c r="P82" s="6">
        <f t="shared" si="34"/>
        <v>15</v>
      </c>
      <c r="Q82" s="6">
        <f t="shared" si="34"/>
        <v>15</v>
      </c>
      <c r="R82" s="6">
        <f t="shared" si="34"/>
        <v>15</v>
      </c>
      <c r="S82" s="8">
        <f t="shared" si="34"/>
        <v>15</v>
      </c>
      <c r="T82" s="6">
        <f t="shared" si="34"/>
        <v>15</v>
      </c>
      <c r="U82" s="6">
        <f t="shared" si="34"/>
        <v>15</v>
      </c>
      <c r="V82" s="6">
        <f t="shared" si="34"/>
        <v>15</v>
      </c>
      <c r="W82" s="6">
        <f t="shared" si="34"/>
        <v>15</v>
      </c>
      <c r="X82" s="6">
        <f t="shared" si="34"/>
        <v>15</v>
      </c>
      <c r="Y82" s="6">
        <f t="shared" si="34"/>
        <v>15</v>
      </c>
      <c r="Z82" s="6">
        <f t="shared" si="34"/>
        <v>15</v>
      </c>
      <c r="AA82" s="6">
        <f t="shared" si="34"/>
        <v>15</v>
      </c>
      <c r="AB82" s="6">
        <f t="shared" si="34"/>
        <v>15</v>
      </c>
    </row>
    <row r="83" spans="1:28" ht="12.75" hidden="1">
      <c r="A83" s="6" t="str">
        <f t="shared" si="15"/>
        <v>T</v>
      </c>
      <c r="C83" s="6">
        <f aca="true" t="shared" si="35" ref="C83:AB83">IF($J24=C$63,$P24,IF($I24=C$63,$P24,IF($H24=C$63,$P24,IF($G24=C$63,$P24,IF($F24=C$63,$P24,$P$1)))))</f>
        <v>15</v>
      </c>
      <c r="D83" s="6">
        <f t="shared" si="35"/>
        <v>15</v>
      </c>
      <c r="E83" s="6">
        <f t="shared" si="35"/>
        <v>15</v>
      </c>
      <c r="F83" s="6">
        <f t="shared" si="35"/>
        <v>15</v>
      </c>
      <c r="G83" s="6">
        <f t="shared" si="35"/>
        <v>15</v>
      </c>
      <c r="H83" s="6">
        <f t="shared" si="35"/>
        <v>15</v>
      </c>
      <c r="I83" s="6">
        <f t="shared" si="35"/>
        <v>15</v>
      </c>
      <c r="J83" s="6">
        <f t="shared" si="35"/>
        <v>15</v>
      </c>
      <c r="K83" s="6">
        <f t="shared" si="35"/>
        <v>15</v>
      </c>
      <c r="L83" s="6">
        <f t="shared" si="35"/>
        <v>15</v>
      </c>
      <c r="M83" s="6">
        <f t="shared" si="35"/>
        <v>15</v>
      </c>
      <c r="N83" s="6">
        <f t="shared" si="35"/>
        <v>15</v>
      </c>
      <c r="O83" s="6">
        <f t="shared" si="35"/>
        <v>15</v>
      </c>
      <c r="P83" s="6">
        <f t="shared" si="35"/>
        <v>15</v>
      </c>
      <c r="Q83" s="6">
        <f t="shared" si="35"/>
        <v>15</v>
      </c>
      <c r="R83" s="6">
        <f t="shared" si="35"/>
        <v>15</v>
      </c>
      <c r="S83" s="8">
        <f t="shared" si="35"/>
        <v>15</v>
      </c>
      <c r="T83" s="6">
        <f t="shared" si="35"/>
        <v>15</v>
      </c>
      <c r="U83" s="6">
        <f t="shared" si="35"/>
        <v>15</v>
      </c>
      <c r="V83" s="6">
        <f t="shared" si="35"/>
        <v>15</v>
      </c>
      <c r="W83" s="6">
        <f t="shared" si="35"/>
        <v>15</v>
      </c>
      <c r="X83" s="6">
        <f t="shared" si="35"/>
        <v>15</v>
      </c>
      <c r="Y83" s="6">
        <f t="shared" si="35"/>
        <v>15</v>
      </c>
      <c r="Z83" s="6">
        <f t="shared" si="35"/>
        <v>15</v>
      </c>
      <c r="AA83" s="6">
        <f t="shared" si="35"/>
        <v>15</v>
      </c>
      <c r="AB83" s="6">
        <f t="shared" si="35"/>
        <v>15</v>
      </c>
    </row>
    <row r="84" spans="1:28" ht="12.75" hidden="1">
      <c r="A84" s="6" t="str">
        <f t="shared" si="15"/>
        <v>U</v>
      </c>
      <c r="C84" s="6">
        <f aca="true" t="shared" si="36" ref="C84:AB84">IF($J25=C$63,$P25,IF($I25=C$63,$P25,IF($H25=C$63,$P25,IF($G25=C$63,$P25,IF($F25=C$63,$P25,$P$1)))))</f>
        <v>15</v>
      </c>
      <c r="D84" s="6">
        <f t="shared" si="36"/>
        <v>15</v>
      </c>
      <c r="E84" s="6">
        <f t="shared" si="36"/>
        <v>15</v>
      </c>
      <c r="F84" s="6">
        <f t="shared" si="36"/>
        <v>15</v>
      </c>
      <c r="G84" s="6">
        <f t="shared" si="36"/>
        <v>15</v>
      </c>
      <c r="H84" s="6">
        <f t="shared" si="36"/>
        <v>15</v>
      </c>
      <c r="I84" s="6">
        <f t="shared" si="36"/>
        <v>15</v>
      </c>
      <c r="J84" s="6">
        <f t="shared" si="36"/>
        <v>15</v>
      </c>
      <c r="K84" s="6">
        <f t="shared" si="36"/>
        <v>15</v>
      </c>
      <c r="L84" s="6">
        <f t="shared" si="36"/>
        <v>15</v>
      </c>
      <c r="M84" s="6">
        <f t="shared" si="36"/>
        <v>15</v>
      </c>
      <c r="N84" s="6">
        <f t="shared" si="36"/>
        <v>15</v>
      </c>
      <c r="O84" s="6">
        <f t="shared" si="36"/>
        <v>15</v>
      </c>
      <c r="P84" s="6">
        <f t="shared" si="36"/>
        <v>15</v>
      </c>
      <c r="Q84" s="6">
        <f t="shared" si="36"/>
        <v>15</v>
      </c>
      <c r="R84" s="6">
        <f t="shared" si="36"/>
        <v>15</v>
      </c>
      <c r="S84" s="8">
        <f t="shared" si="36"/>
        <v>15</v>
      </c>
      <c r="T84" s="6">
        <f t="shared" si="36"/>
        <v>15</v>
      </c>
      <c r="U84" s="6">
        <f t="shared" si="36"/>
        <v>15</v>
      </c>
      <c r="V84" s="6">
        <f t="shared" si="36"/>
        <v>15</v>
      </c>
      <c r="W84" s="6">
        <f t="shared" si="36"/>
        <v>15</v>
      </c>
      <c r="X84" s="6">
        <f t="shared" si="36"/>
        <v>15</v>
      </c>
      <c r="Y84" s="6">
        <f t="shared" si="36"/>
        <v>15</v>
      </c>
      <c r="Z84" s="6">
        <f t="shared" si="36"/>
        <v>15</v>
      </c>
      <c r="AA84" s="6">
        <f t="shared" si="36"/>
        <v>15</v>
      </c>
      <c r="AB84" s="6">
        <f t="shared" si="36"/>
        <v>15</v>
      </c>
    </row>
    <row r="85" spans="1:28" ht="12.75" hidden="1">
      <c r="A85" s="6" t="str">
        <f t="shared" si="15"/>
        <v>V</v>
      </c>
      <c r="C85" s="6">
        <f aca="true" t="shared" si="37" ref="C85:AB85">IF($J26=C$63,$P26,IF($I26=C$63,$P26,IF($H26=C$63,$P26,IF($G26=C$63,$P26,IF($F26=C$63,$P26,$P$1)))))</f>
        <v>15</v>
      </c>
      <c r="D85" s="6">
        <f t="shared" si="37"/>
        <v>15</v>
      </c>
      <c r="E85" s="6">
        <f t="shared" si="37"/>
        <v>15</v>
      </c>
      <c r="F85" s="6">
        <f t="shared" si="37"/>
        <v>15</v>
      </c>
      <c r="G85" s="6">
        <f t="shared" si="37"/>
        <v>15</v>
      </c>
      <c r="H85" s="6">
        <f t="shared" si="37"/>
        <v>15</v>
      </c>
      <c r="I85" s="6">
        <f t="shared" si="37"/>
        <v>15</v>
      </c>
      <c r="J85" s="6">
        <f t="shared" si="37"/>
        <v>15</v>
      </c>
      <c r="K85" s="6">
        <f t="shared" si="37"/>
        <v>15</v>
      </c>
      <c r="L85" s="6">
        <f t="shared" si="37"/>
        <v>15</v>
      </c>
      <c r="M85" s="6">
        <f t="shared" si="37"/>
        <v>15</v>
      </c>
      <c r="N85" s="6">
        <f t="shared" si="37"/>
        <v>15</v>
      </c>
      <c r="O85" s="6">
        <f t="shared" si="37"/>
        <v>15</v>
      </c>
      <c r="P85" s="6">
        <f t="shared" si="37"/>
        <v>15</v>
      </c>
      <c r="Q85" s="6">
        <f t="shared" si="37"/>
        <v>15</v>
      </c>
      <c r="R85" s="6">
        <f t="shared" si="37"/>
        <v>15</v>
      </c>
      <c r="S85" s="8">
        <f t="shared" si="37"/>
        <v>15</v>
      </c>
      <c r="T85" s="6">
        <f t="shared" si="37"/>
        <v>15</v>
      </c>
      <c r="U85" s="6">
        <f t="shared" si="37"/>
        <v>15</v>
      </c>
      <c r="V85" s="6">
        <f t="shared" si="37"/>
        <v>15</v>
      </c>
      <c r="W85" s="6">
        <f t="shared" si="37"/>
        <v>15</v>
      </c>
      <c r="X85" s="6">
        <f t="shared" si="37"/>
        <v>15</v>
      </c>
      <c r="Y85" s="6">
        <f t="shared" si="37"/>
        <v>15</v>
      </c>
      <c r="Z85" s="6">
        <f t="shared" si="37"/>
        <v>15</v>
      </c>
      <c r="AA85" s="6">
        <f t="shared" si="37"/>
        <v>15</v>
      </c>
      <c r="AB85" s="6">
        <f t="shared" si="37"/>
        <v>15</v>
      </c>
    </row>
    <row r="86" spans="1:28" ht="12.75" hidden="1">
      <c r="A86" s="6" t="str">
        <f t="shared" si="15"/>
        <v>W</v>
      </c>
      <c r="C86" s="6">
        <f aca="true" t="shared" si="38" ref="C86:AB86">IF($J27=C$63,$P27,IF($I27=C$63,$P27,IF($H27=C$63,$P27,IF($G27=C$63,$P27,IF($F27=C$63,$P27,$P$1)))))</f>
        <v>15</v>
      </c>
      <c r="D86" s="6">
        <f t="shared" si="38"/>
        <v>15</v>
      </c>
      <c r="E86" s="6">
        <f t="shared" si="38"/>
        <v>15</v>
      </c>
      <c r="F86" s="6">
        <f t="shared" si="38"/>
        <v>15</v>
      </c>
      <c r="G86" s="6">
        <f t="shared" si="38"/>
        <v>15</v>
      </c>
      <c r="H86" s="6">
        <f t="shared" si="38"/>
        <v>15</v>
      </c>
      <c r="I86" s="6">
        <f t="shared" si="38"/>
        <v>15</v>
      </c>
      <c r="J86" s="6">
        <f t="shared" si="38"/>
        <v>15</v>
      </c>
      <c r="K86" s="6">
        <f t="shared" si="38"/>
        <v>15</v>
      </c>
      <c r="L86" s="6">
        <f t="shared" si="38"/>
        <v>15</v>
      </c>
      <c r="M86" s="6">
        <f t="shared" si="38"/>
        <v>15</v>
      </c>
      <c r="N86" s="6">
        <f t="shared" si="38"/>
        <v>15</v>
      </c>
      <c r="O86" s="6">
        <f t="shared" si="38"/>
        <v>15</v>
      </c>
      <c r="P86" s="6">
        <f t="shared" si="38"/>
        <v>15</v>
      </c>
      <c r="Q86" s="6">
        <f t="shared" si="38"/>
        <v>15</v>
      </c>
      <c r="R86" s="6">
        <f t="shared" si="38"/>
        <v>15</v>
      </c>
      <c r="S86" s="8">
        <f t="shared" si="38"/>
        <v>15</v>
      </c>
      <c r="T86" s="6">
        <f t="shared" si="38"/>
        <v>15</v>
      </c>
      <c r="U86" s="6">
        <f t="shared" si="38"/>
        <v>15</v>
      </c>
      <c r="V86" s="6">
        <f t="shared" si="38"/>
        <v>15</v>
      </c>
      <c r="W86" s="6">
        <f t="shared" si="38"/>
        <v>15</v>
      </c>
      <c r="X86" s="6">
        <f t="shared" si="38"/>
        <v>15</v>
      </c>
      <c r="Y86" s="6">
        <f t="shared" si="38"/>
        <v>15</v>
      </c>
      <c r="Z86" s="6">
        <f t="shared" si="38"/>
        <v>15</v>
      </c>
      <c r="AA86" s="6">
        <f t="shared" si="38"/>
        <v>15</v>
      </c>
      <c r="AB86" s="6">
        <f t="shared" si="38"/>
        <v>15</v>
      </c>
    </row>
    <row r="87" spans="1:28" ht="12.75" hidden="1">
      <c r="A87" s="6" t="str">
        <f t="shared" si="15"/>
        <v>X</v>
      </c>
      <c r="C87" s="6">
        <f aca="true" t="shared" si="39" ref="C87:AB87">IF($J28=C$63,$P28,IF($I28=C$63,$P28,IF($H28=C$63,$P28,IF($G28=C$63,$P28,IF($F28=C$63,$P28,$P$1)))))</f>
        <v>15</v>
      </c>
      <c r="D87" s="6">
        <f t="shared" si="39"/>
        <v>15</v>
      </c>
      <c r="E87" s="6">
        <f t="shared" si="39"/>
        <v>15</v>
      </c>
      <c r="F87" s="6">
        <f t="shared" si="39"/>
        <v>15</v>
      </c>
      <c r="G87" s="6">
        <f t="shared" si="39"/>
        <v>15</v>
      </c>
      <c r="H87" s="6">
        <f t="shared" si="39"/>
        <v>15</v>
      </c>
      <c r="I87" s="6">
        <f t="shared" si="39"/>
        <v>15</v>
      </c>
      <c r="J87" s="6">
        <f t="shared" si="39"/>
        <v>15</v>
      </c>
      <c r="K87" s="6">
        <f t="shared" si="39"/>
        <v>15</v>
      </c>
      <c r="L87" s="6">
        <f t="shared" si="39"/>
        <v>15</v>
      </c>
      <c r="M87" s="6">
        <f t="shared" si="39"/>
        <v>15</v>
      </c>
      <c r="N87" s="6">
        <f t="shared" si="39"/>
        <v>15</v>
      </c>
      <c r="O87" s="6">
        <f t="shared" si="39"/>
        <v>15</v>
      </c>
      <c r="P87" s="6">
        <f t="shared" si="39"/>
        <v>15</v>
      </c>
      <c r="Q87" s="6">
        <f t="shared" si="39"/>
        <v>15</v>
      </c>
      <c r="R87" s="6">
        <f t="shared" si="39"/>
        <v>15</v>
      </c>
      <c r="S87" s="8">
        <f t="shared" si="39"/>
        <v>15</v>
      </c>
      <c r="T87" s="6">
        <f t="shared" si="39"/>
        <v>15</v>
      </c>
      <c r="U87" s="6">
        <f t="shared" si="39"/>
        <v>15</v>
      </c>
      <c r="V87" s="6">
        <f t="shared" si="39"/>
        <v>15</v>
      </c>
      <c r="W87" s="6">
        <f t="shared" si="39"/>
        <v>15</v>
      </c>
      <c r="X87" s="6">
        <f t="shared" si="39"/>
        <v>15</v>
      </c>
      <c r="Y87" s="6">
        <f t="shared" si="39"/>
        <v>15</v>
      </c>
      <c r="Z87" s="6">
        <f t="shared" si="39"/>
        <v>15</v>
      </c>
      <c r="AA87" s="6">
        <f t="shared" si="39"/>
        <v>15</v>
      </c>
      <c r="AB87" s="6">
        <f t="shared" si="39"/>
        <v>15</v>
      </c>
    </row>
    <row r="88" spans="1:28" ht="12.75" hidden="1">
      <c r="A88" s="6" t="str">
        <f t="shared" si="15"/>
        <v>Y</v>
      </c>
      <c r="C88" s="6">
        <f aca="true" t="shared" si="40" ref="C88:AB88">IF($J29=C$63,$P29,IF($I29=C$63,$P29,IF($H29=C$63,$P29,IF($G29=C$63,$P29,IF($F29=C$63,$P29,$P$1)))))</f>
        <v>15</v>
      </c>
      <c r="D88" s="6">
        <f t="shared" si="40"/>
        <v>15</v>
      </c>
      <c r="E88" s="6">
        <f t="shared" si="40"/>
        <v>15</v>
      </c>
      <c r="F88" s="6">
        <f t="shared" si="40"/>
        <v>15</v>
      </c>
      <c r="G88" s="6">
        <f t="shared" si="40"/>
        <v>15</v>
      </c>
      <c r="H88" s="6">
        <f t="shared" si="40"/>
        <v>15</v>
      </c>
      <c r="I88" s="6">
        <f t="shared" si="40"/>
        <v>15</v>
      </c>
      <c r="J88" s="6">
        <f t="shared" si="40"/>
        <v>15</v>
      </c>
      <c r="K88" s="6">
        <f t="shared" si="40"/>
        <v>15</v>
      </c>
      <c r="L88" s="6">
        <f t="shared" si="40"/>
        <v>15</v>
      </c>
      <c r="M88" s="6">
        <f t="shared" si="40"/>
        <v>15</v>
      </c>
      <c r="N88" s="6">
        <f t="shared" si="40"/>
        <v>15</v>
      </c>
      <c r="O88" s="6">
        <f t="shared" si="40"/>
        <v>15</v>
      </c>
      <c r="P88" s="6">
        <f t="shared" si="40"/>
        <v>15</v>
      </c>
      <c r="Q88" s="6">
        <f t="shared" si="40"/>
        <v>15</v>
      </c>
      <c r="R88" s="6">
        <f t="shared" si="40"/>
        <v>15</v>
      </c>
      <c r="S88" s="8">
        <f t="shared" si="40"/>
        <v>15</v>
      </c>
      <c r="T88" s="6">
        <f t="shared" si="40"/>
        <v>15</v>
      </c>
      <c r="U88" s="6">
        <f t="shared" si="40"/>
        <v>15</v>
      </c>
      <c r="V88" s="6">
        <f t="shared" si="40"/>
        <v>15</v>
      </c>
      <c r="W88" s="6">
        <f t="shared" si="40"/>
        <v>15</v>
      </c>
      <c r="X88" s="6">
        <f t="shared" si="40"/>
        <v>15</v>
      </c>
      <c r="Y88" s="6">
        <f t="shared" si="40"/>
        <v>15</v>
      </c>
      <c r="Z88" s="6">
        <f t="shared" si="40"/>
        <v>15</v>
      </c>
      <c r="AA88" s="6">
        <f t="shared" si="40"/>
        <v>15</v>
      </c>
      <c r="AB88" s="6">
        <f t="shared" si="40"/>
        <v>15</v>
      </c>
    </row>
    <row r="89" spans="1:28" ht="12.75" hidden="1">
      <c r="A89" s="6" t="str">
        <f t="shared" si="15"/>
        <v>Z</v>
      </c>
      <c r="C89" s="6">
        <f aca="true" t="shared" si="41" ref="C89:AB89">IF($J30=C$63,$P30,IF($I30=C$63,$P30,IF($H30=C$63,$P30,IF($G30=C$63,$P30,IF($F30=C$63,$P30,$P$1)))))</f>
        <v>15</v>
      </c>
      <c r="D89" s="6">
        <f t="shared" si="41"/>
        <v>15</v>
      </c>
      <c r="E89" s="6">
        <f t="shared" si="41"/>
        <v>15</v>
      </c>
      <c r="F89" s="6">
        <f t="shared" si="41"/>
        <v>15</v>
      </c>
      <c r="G89" s="6">
        <f t="shared" si="41"/>
        <v>15</v>
      </c>
      <c r="H89" s="6">
        <f t="shared" si="41"/>
        <v>15</v>
      </c>
      <c r="I89" s="6">
        <f t="shared" si="41"/>
        <v>15</v>
      </c>
      <c r="J89" s="6">
        <f t="shared" si="41"/>
        <v>15</v>
      </c>
      <c r="K89" s="6">
        <f t="shared" si="41"/>
        <v>15</v>
      </c>
      <c r="L89" s="6">
        <f t="shared" si="41"/>
        <v>15</v>
      </c>
      <c r="M89" s="6">
        <f t="shared" si="41"/>
        <v>15</v>
      </c>
      <c r="N89" s="6">
        <f t="shared" si="41"/>
        <v>15</v>
      </c>
      <c r="O89" s="6">
        <f t="shared" si="41"/>
        <v>15</v>
      </c>
      <c r="P89" s="6">
        <f t="shared" si="41"/>
        <v>15</v>
      </c>
      <c r="Q89" s="6">
        <f t="shared" si="41"/>
        <v>15</v>
      </c>
      <c r="R89" s="6">
        <f t="shared" si="41"/>
        <v>15</v>
      </c>
      <c r="S89" s="8">
        <f t="shared" si="41"/>
        <v>15</v>
      </c>
      <c r="T89" s="6">
        <f t="shared" si="41"/>
        <v>15</v>
      </c>
      <c r="U89" s="6">
        <f t="shared" si="41"/>
        <v>15</v>
      </c>
      <c r="V89" s="6">
        <f t="shared" si="41"/>
        <v>15</v>
      </c>
      <c r="W89" s="6">
        <f t="shared" si="41"/>
        <v>15</v>
      </c>
      <c r="X89" s="6">
        <f t="shared" si="41"/>
        <v>15</v>
      </c>
      <c r="Y89" s="6">
        <f t="shared" si="41"/>
        <v>15</v>
      </c>
      <c r="Z89" s="6">
        <f t="shared" si="41"/>
        <v>15</v>
      </c>
      <c r="AA89" s="6">
        <f t="shared" si="41"/>
        <v>15</v>
      </c>
      <c r="AB89" s="6">
        <f t="shared" si="41"/>
        <v>15</v>
      </c>
    </row>
    <row r="90" spans="3:28" ht="12.75" hidden="1">
      <c r="C90" s="6">
        <f aca="true" t="shared" si="42" ref="C90:K90">ROUND(MIN(C64:C89),2)</f>
        <v>2</v>
      </c>
      <c r="D90" s="6">
        <f t="shared" si="42"/>
        <v>4</v>
      </c>
      <c r="E90" s="6">
        <f t="shared" si="42"/>
        <v>4</v>
      </c>
      <c r="F90" s="6">
        <f t="shared" si="42"/>
        <v>8</v>
      </c>
      <c r="G90" s="6">
        <f t="shared" si="42"/>
        <v>8</v>
      </c>
      <c r="H90" s="6">
        <f t="shared" si="42"/>
        <v>13</v>
      </c>
      <c r="I90" s="6">
        <f t="shared" si="42"/>
        <v>13</v>
      </c>
      <c r="J90" s="6">
        <f t="shared" si="42"/>
        <v>15</v>
      </c>
      <c r="K90" s="6">
        <f t="shared" si="42"/>
        <v>15</v>
      </c>
      <c r="L90" s="6">
        <f aca="true" t="shared" si="43" ref="L90:AB90">ROUND(MIN(L64:L89),2)</f>
        <v>15</v>
      </c>
      <c r="M90" s="6">
        <f t="shared" si="43"/>
        <v>15</v>
      </c>
      <c r="N90" s="6">
        <f t="shared" si="43"/>
        <v>15</v>
      </c>
      <c r="O90" s="6">
        <f t="shared" si="43"/>
        <v>15</v>
      </c>
      <c r="P90" s="6">
        <f t="shared" si="43"/>
        <v>15</v>
      </c>
      <c r="Q90" s="6">
        <f t="shared" si="43"/>
        <v>15</v>
      </c>
      <c r="R90" s="6">
        <f t="shared" si="43"/>
        <v>15</v>
      </c>
      <c r="S90" s="6">
        <f t="shared" si="43"/>
        <v>15</v>
      </c>
      <c r="T90" s="6">
        <f t="shared" si="43"/>
        <v>15</v>
      </c>
      <c r="U90" s="6">
        <f t="shared" si="43"/>
        <v>15</v>
      </c>
      <c r="V90" s="6">
        <f t="shared" si="43"/>
        <v>15</v>
      </c>
      <c r="W90" s="6">
        <f t="shared" si="43"/>
        <v>15</v>
      </c>
      <c r="X90" s="6">
        <f t="shared" si="43"/>
        <v>15</v>
      </c>
      <c r="Y90" s="6">
        <f t="shared" si="43"/>
        <v>15</v>
      </c>
      <c r="Z90" s="6">
        <f t="shared" si="43"/>
        <v>15</v>
      </c>
      <c r="AA90" s="6">
        <f t="shared" si="43"/>
        <v>15</v>
      </c>
      <c r="AB90" s="6">
        <f t="shared" si="43"/>
        <v>15</v>
      </c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/>
    <row r="99" ht="12.75"/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5"/>
      <c r="T100" s="2"/>
    </row>
    <row r="101" spans="1:20" ht="12.75">
      <c r="A101" s="2" t="s">
        <v>53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5"/>
      <c r="T101" s="2"/>
    </row>
    <row r="102" spans="1:20" ht="12.75">
      <c r="A102" s="2" t="str">
        <f aca="true" t="shared" si="44" ref="A102:A127">A5</f>
        <v>A</v>
      </c>
      <c r="B102" s="2"/>
      <c r="C102" s="2">
        <f aca="true" t="shared" si="45" ref="C102:C127">N5</f>
        <v>0</v>
      </c>
      <c r="D102" s="2">
        <f aca="true" t="shared" si="46" ref="D102:D127">L5</f>
        <v>2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5"/>
      <c r="T102" s="2"/>
    </row>
    <row r="103" spans="1:20" ht="12.75">
      <c r="A103" s="2" t="str">
        <f t="shared" si="44"/>
        <v>B</v>
      </c>
      <c r="B103" s="2"/>
      <c r="C103" s="2">
        <f t="shared" si="45"/>
        <v>0</v>
      </c>
      <c r="D103" s="2">
        <f t="shared" si="46"/>
        <v>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5"/>
      <c r="T103" s="2"/>
    </row>
    <row r="104" spans="1:20" ht="12.75">
      <c r="A104" s="2" t="str">
        <f t="shared" si="44"/>
        <v>C</v>
      </c>
      <c r="B104" s="2"/>
      <c r="C104" s="2">
        <f t="shared" si="45"/>
        <v>2</v>
      </c>
      <c r="D104" s="2">
        <f t="shared" si="46"/>
        <v>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5"/>
      <c r="T104" s="2"/>
    </row>
    <row r="105" spans="1:20" ht="12.75">
      <c r="A105" s="2" t="str">
        <f t="shared" si="44"/>
        <v>D</v>
      </c>
      <c r="B105" s="2"/>
      <c r="C105" s="2">
        <f t="shared" si="45"/>
        <v>3</v>
      </c>
      <c r="D105" s="2">
        <f t="shared" si="46"/>
        <v>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5"/>
      <c r="T105" s="2"/>
    </row>
    <row r="106" spans="1:20" ht="12.75">
      <c r="A106" s="2" t="str">
        <f t="shared" si="44"/>
        <v>E</v>
      </c>
      <c r="B106" s="2"/>
      <c r="C106" s="2">
        <f t="shared" si="45"/>
        <v>4</v>
      </c>
      <c r="D106" s="2">
        <f t="shared" si="46"/>
        <v>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5"/>
      <c r="T106" s="2"/>
    </row>
    <row r="107" spans="1:20" ht="12.75">
      <c r="A107" s="2" t="str">
        <f t="shared" si="44"/>
        <v>F</v>
      </c>
      <c r="B107" s="2"/>
      <c r="C107" s="2">
        <f t="shared" si="45"/>
        <v>4</v>
      </c>
      <c r="D107" s="2">
        <f t="shared" si="46"/>
        <v>3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5"/>
      <c r="T107" s="2"/>
    </row>
    <row r="108" spans="1:20" ht="12.75">
      <c r="A108" s="2" t="str">
        <f t="shared" si="44"/>
        <v>G</v>
      </c>
      <c r="B108" s="2"/>
      <c r="C108" s="2">
        <f t="shared" si="45"/>
        <v>8</v>
      </c>
      <c r="D108" s="2">
        <f t="shared" si="46"/>
        <v>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5"/>
      <c r="T108" s="2"/>
    </row>
    <row r="109" spans="1:20" ht="12.75">
      <c r="A109" s="2" t="str">
        <f t="shared" si="44"/>
        <v>H</v>
      </c>
      <c r="B109" s="2"/>
      <c r="C109" s="2">
        <f t="shared" si="45"/>
        <v>13</v>
      </c>
      <c r="D109" s="2">
        <f t="shared" si="46"/>
        <v>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5"/>
      <c r="T109" s="2"/>
    </row>
    <row r="110" spans="1:20" ht="12.75">
      <c r="A110" s="2" t="str">
        <f t="shared" si="44"/>
        <v>I</v>
      </c>
      <c r="B110" s="2"/>
      <c r="C110" s="2">
        <f t="shared" si="45"/>
        <v>0</v>
      </c>
      <c r="D110" s="2">
        <f t="shared" si="46"/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5"/>
      <c r="T110" s="2"/>
    </row>
    <row r="111" spans="1:20" ht="12.75">
      <c r="A111" s="2" t="str">
        <f t="shared" si="44"/>
        <v>J</v>
      </c>
      <c r="B111" s="2"/>
      <c r="C111" s="2">
        <f t="shared" si="45"/>
        <v>0</v>
      </c>
      <c r="D111" s="2">
        <f t="shared" si="46"/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5"/>
      <c r="T111" s="2"/>
    </row>
    <row r="112" spans="1:20" ht="12.75">
      <c r="A112" s="2" t="str">
        <f t="shared" si="44"/>
        <v>K</v>
      </c>
      <c r="B112" s="2"/>
      <c r="C112" s="2">
        <f t="shared" si="45"/>
        <v>0</v>
      </c>
      <c r="D112" s="2">
        <f t="shared" si="46"/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5"/>
      <c r="T112" s="2"/>
    </row>
    <row r="113" spans="1:20" ht="12.75">
      <c r="A113" s="2" t="str">
        <f t="shared" si="44"/>
        <v>L</v>
      </c>
      <c r="B113" s="2"/>
      <c r="C113" s="2">
        <f t="shared" si="45"/>
        <v>0</v>
      </c>
      <c r="D113" s="2">
        <f t="shared" si="46"/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5"/>
      <c r="T113" s="2"/>
    </row>
    <row r="114" spans="1:20" ht="12.75">
      <c r="A114" s="2" t="str">
        <f t="shared" si="44"/>
        <v>M</v>
      </c>
      <c r="B114" s="2"/>
      <c r="C114" s="2">
        <f t="shared" si="45"/>
        <v>0</v>
      </c>
      <c r="D114" s="2">
        <f t="shared" si="46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5"/>
      <c r="T114" s="2"/>
    </row>
    <row r="115" spans="1:20" ht="12.75">
      <c r="A115" s="2" t="str">
        <f t="shared" si="44"/>
        <v>N</v>
      </c>
      <c r="B115" s="2"/>
      <c r="C115" s="2">
        <f t="shared" si="45"/>
        <v>0</v>
      </c>
      <c r="D115" s="2">
        <f t="shared" si="46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5"/>
      <c r="T115" s="2"/>
    </row>
    <row r="116" spans="1:20" ht="12.75">
      <c r="A116" s="2" t="str">
        <f t="shared" si="44"/>
        <v>O</v>
      </c>
      <c r="B116" s="2"/>
      <c r="C116" s="2">
        <f t="shared" si="45"/>
        <v>0</v>
      </c>
      <c r="D116" s="2">
        <f t="shared" si="46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5"/>
      <c r="T116" s="2"/>
    </row>
    <row r="117" spans="1:20" ht="12.75">
      <c r="A117" s="2" t="str">
        <f t="shared" si="44"/>
        <v>P</v>
      </c>
      <c r="B117" s="2"/>
      <c r="C117" s="2">
        <f t="shared" si="45"/>
        <v>0</v>
      </c>
      <c r="D117" s="2">
        <f t="shared" si="46"/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5"/>
      <c r="T117" s="2"/>
    </row>
    <row r="118" spans="1:20" ht="12.75">
      <c r="A118" s="2" t="str">
        <f t="shared" si="44"/>
        <v>Q</v>
      </c>
      <c r="B118" s="2"/>
      <c r="C118" s="2">
        <f t="shared" si="45"/>
        <v>0</v>
      </c>
      <c r="D118" s="2">
        <f t="shared" si="46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5"/>
      <c r="T118" s="2"/>
    </row>
    <row r="119" spans="1:20" ht="12.75">
      <c r="A119" s="2" t="str">
        <f t="shared" si="44"/>
        <v>R</v>
      </c>
      <c r="B119" s="2"/>
      <c r="C119" s="2">
        <f t="shared" si="45"/>
        <v>0</v>
      </c>
      <c r="D119" s="2">
        <f t="shared" si="46"/>
        <v>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5"/>
      <c r="T119" s="2"/>
    </row>
    <row r="120" spans="1:20" ht="12.75">
      <c r="A120" s="2" t="str">
        <f t="shared" si="44"/>
        <v>S</v>
      </c>
      <c r="B120" s="2"/>
      <c r="C120" s="2">
        <f t="shared" si="45"/>
        <v>0</v>
      </c>
      <c r="D120" s="2">
        <f t="shared" si="46"/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5"/>
      <c r="T120" s="2"/>
    </row>
    <row r="121" spans="1:20" ht="12.75">
      <c r="A121" s="2" t="str">
        <f t="shared" si="44"/>
        <v>T</v>
      </c>
      <c r="B121" s="2"/>
      <c r="C121" s="2">
        <f t="shared" si="45"/>
        <v>0</v>
      </c>
      <c r="D121" s="2">
        <f t="shared" si="46"/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5"/>
      <c r="T121" s="2"/>
    </row>
    <row r="122" spans="1:20" ht="12.75">
      <c r="A122" s="2" t="str">
        <f t="shared" si="44"/>
        <v>U</v>
      </c>
      <c r="B122" s="2"/>
      <c r="C122" s="2">
        <f t="shared" si="45"/>
        <v>0</v>
      </c>
      <c r="D122" s="2">
        <f t="shared" si="46"/>
        <v>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5"/>
      <c r="T122" s="2"/>
    </row>
    <row r="123" spans="1:20" ht="12.75">
      <c r="A123" s="2" t="str">
        <f t="shared" si="44"/>
        <v>V</v>
      </c>
      <c r="B123" s="2"/>
      <c r="C123" s="2">
        <f t="shared" si="45"/>
        <v>0</v>
      </c>
      <c r="D123" s="2">
        <f t="shared" si="46"/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5"/>
      <c r="T123" s="2"/>
    </row>
    <row r="124" spans="1:20" ht="12.75">
      <c r="A124" s="2" t="str">
        <f t="shared" si="44"/>
        <v>W</v>
      </c>
      <c r="B124" s="2"/>
      <c r="C124" s="2">
        <f t="shared" si="45"/>
        <v>0</v>
      </c>
      <c r="D124" s="2">
        <f t="shared" si="46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5"/>
      <c r="T124" s="2"/>
    </row>
    <row r="125" spans="1:20" ht="12.75">
      <c r="A125" s="2" t="str">
        <f t="shared" si="44"/>
        <v>X</v>
      </c>
      <c r="B125" s="2"/>
      <c r="C125" s="2">
        <f t="shared" si="45"/>
        <v>0</v>
      </c>
      <c r="D125" s="2">
        <f t="shared" si="46"/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5"/>
      <c r="T125" s="2"/>
    </row>
    <row r="126" spans="1:20" ht="12.75">
      <c r="A126" s="2" t="str">
        <f t="shared" si="44"/>
        <v>Y</v>
      </c>
      <c r="B126" s="2"/>
      <c r="C126" s="2">
        <f t="shared" si="45"/>
        <v>0</v>
      </c>
      <c r="D126" s="2">
        <f t="shared" si="46"/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5"/>
      <c r="T126" s="2"/>
    </row>
    <row r="127" spans="1:20" ht="12.75">
      <c r="A127" s="2" t="str">
        <f t="shared" si="44"/>
        <v>Z</v>
      </c>
      <c r="B127" s="2"/>
      <c r="C127" s="2">
        <f t="shared" si="45"/>
        <v>0</v>
      </c>
      <c r="D127" s="2">
        <f t="shared" si="46"/>
        <v>0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5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5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5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5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5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5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5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5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5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5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5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5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5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5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5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5"/>
      <c r="T142" s="2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G32:I32"/>
    <mergeCell ref="G33:I33"/>
  </mergeCells>
  <printOptions/>
  <pageMargins left="0.25" right="0.25" top="0.5" bottom="0.5" header="0.5" footer="0.5"/>
  <pageSetup horizontalDpi="300" verticalDpi="300" orientation="landscape" scale="97" r:id="rId4"/>
  <rowBreaks count="1" manualBreakCount="1">
    <brk id="9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DrJim</cp:lastModifiedBy>
  <cp:lastPrinted>2005-05-17T01:54:20Z</cp:lastPrinted>
  <dcterms:created xsi:type="dcterms:W3CDTF">2003-10-15T16:10:09Z</dcterms:created>
  <dcterms:modified xsi:type="dcterms:W3CDTF">2014-11-06T15:10:17Z</dcterms:modified>
  <cp:category/>
  <cp:version/>
  <cp:contentType/>
  <cp:contentStatus/>
</cp:coreProperties>
</file>